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rau\AppData\Local\TempReleases\Snapshot\2\Sources\bom-online\"/>
    </mc:Choice>
  </mc:AlternateContent>
  <xr:revisionPtr revIDLastSave="0" documentId="8_{87866A29-0EE3-4353-85D4-56A2F511EDE4}" xr6:coauthVersionLast="47" xr6:coauthVersionMax="47" xr10:uidLastSave="{00000000-0000-0000-0000-000000000000}"/>
  <bookViews>
    <workbookView xWindow="31908" yWindow="3012" windowWidth="23040" windowHeight="12120" xr2:uid="{00000000-000D-0000-FFFF-FFFF00000000}"/>
  </bookViews>
  <sheets>
    <sheet name="BOM" sheetId="1" r:id="rId1"/>
    <sheet name="DATA" sheetId="3" r:id="rId2"/>
  </sheets>
  <definedNames>
    <definedName name="_xlnm.Print_Area" localSheetId="0">BOM!$A$5:$J$71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" i="1" l="1"/>
  <c r="A2" i="1" l="1"/>
</calcChain>
</file>

<file path=xl/sharedStrings.xml><?xml version="1.0" encoding="utf-8"?>
<sst xmlns="http://schemas.openxmlformats.org/spreadsheetml/2006/main" count="487" uniqueCount="337">
  <si>
    <t>Line #</t>
  </si>
  <si>
    <t>38-2</t>
  </si>
  <si>
    <t>Designator</t>
  </si>
  <si>
    <t>C200_1, C200_2, C203_1, C203_2, C220_1, C220_2</t>
  </si>
  <si>
    <t>C201_1, C201_2, C212_1, C212_2, C213_1, C213_2, C214_1, C214_2, C215_1, C215_2, C216_1, C216_2, C217_1, C217_2, C218_1, C218_2, C219_1, C219_2, C221_1, C221_2, C400, C601, C603, C604, C605, C606, C613, C617, C807, C850, C852, C900, C920, C921, C922, C923, C924, C925</t>
  </si>
  <si>
    <t>C202_1, C202_2, C204_1, C204_2, C205_1, C205_2, C206_1, C206_2, C207_1, C207_2, C208_1, C208_2, C209_1, C209_2, C210_1, C210_2, C211_1, C211_2, C607, C610</t>
  </si>
  <si>
    <t>C500, C501, C502, C503, C504, C505, C506, C507, C508, C509, C510, C511, C512, C513, C514, C515, C516, C517, C518, C519, C520, C521, C522, C523, C524, C525, C526, C527, C528, C529, C530, C531, C600, C700, C701, C702, C703</t>
  </si>
  <si>
    <t>C602, C608, C609, C612</t>
  </si>
  <si>
    <t>C611</t>
  </si>
  <si>
    <t>C614, C615, C616, C618</t>
  </si>
  <si>
    <t>C800, C801</t>
  </si>
  <si>
    <t>C802, C803</t>
  </si>
  <si>
    <t>C804</t>
  </si>
  <si>
    <t>C805, C808</t>
  </si>
  <si>
    <t>C806</t>
  </si>
  <si>
    <t>C809</t>
  </si>
  <si>
    <t>C810</t>
  </si>
  <si>
    <t>C851</t>
  </si>
  <si>
    <t>D600, D601, D608</t>
  </si>
  <si>
    <t>D602</t>
  </si>
  <si>
    <t>D603</t>
  </si>
  <si>
    <t>D604, D605, D606, D607</t>
  </si>
  <si>
    <t>D609, D610</t>
  </si>
  <si>
    <t>IC920</t>
  </si>
  <si>
    <t>J300</t>
  </si>
  <si>
    <t>J301, J302, J305, J306</t>
  </si>
  <si>
    <t>J303</t>
  </si>
  <si>
    <t>J304, J307</t>
  </si>
  <si>
    <t>J308, J309</t>
  </si>
  <si>
    <t>J310, J311, J312</t>
  </si>
  <si>
    <t>L800</t>
  </si>
  <si>
    <t>L801</t>
  </si>
  <si>
    <t>LD600, LD601, LD800, LD850</t>
  </si>
  <si>
    <t>Q600</t>
  </si>
  <si>
    <t>Q601, Q602</t>
  </si>
  <si>
    <t>R100, R200_1, R200_2, R201_1, R201_2, R202_1, R202_2, R203_1, R203_2, R204_1, R204_2, R205_1, R205_2, R210_1, R210_2, R211_1, R211_2, R212_1, R212_2, R213_1, R213_2, R214_1, R214_2, R215_1, R215_2, R216_1, R216_2, R217_1, R217_2, R230_1, R230_2, R232_1, R232_2, R516, R517, R518, R519, R520, R521, R522, R523, R524, R525, R526, R601, R602, R603, R606, R607, R608, R609, R610, R612, R613, R614, R615, R619, R620, R622, R623, R624, R625, R626, R629, R630, R631, R633, R635, R636, R637, R639, R640, R801, R803, R807, R850, R851, R853</t>
  </si>
  <si>
    <t>R206_1, R206_2, R207_1, R207_2, R208_1, R208_2, R209_1, R209_2, R218_1, R218_2, R219_1, R219_2, R220_1, R220_2, R221_1, R221_2, R500, R501, R502, R503, R504, R505, R506, R507, R508, R509, R510, R511, R512, R513, R514, R515, R700, R701, R702, R703, R810, R916, R920</t>
  </si>
  <si>
    <t>R222_1, R222_2, R223_1, R223_2, R224_1, R224_2, R225_1, R225_2, R226_1, R226_2, R227_1, R227_2, R228_1, R228_2, R229_1, R229_2, R231_1, R231_2</t>
  </si>
  <si>
    <t>R400, R401, R616, R617, R627, R641</t>
  </si>
  <si>
    <t>R600</t>
  </si>
  <si>
    <t>R604</t>
  </si>
  <si>
    <t>R605</t>
  </si>
  <si>
    <t>R611, R621, R628, R632, R634, R642</t>
  </si>
  <si>
    <t>R618</t>
  </si>
  <si>
    <t>R638, R643, R808, R900, R901, R902, R903, R904, R905, R906, R907, R908, R909, R910, R911, R912, R913, R914, R915, R917, R918, R919, R921, R922, R923, R924, R925, R926, R927, R928, R929, R930, R931, R932, R933</t>
  </si>
  <si>
    <t>R704, R705</t>
  </si>
  <si>
    <t>R706, R707, R708, R709, R710, R711, R712, R713</t>
  </si>
  <si>
    <t>R714, R715, R716, R717, R718, R719, R720, R721, R722, R723, R724, R725, R726, R727, R728, R729, R730, R731, R732, R733, R734, R735, R736, R737, R738, R739, R740, R741</t>
  </si>
  <si>
    <t>R800</t>
  </si>
  <si>
    <t>R802</t>
  </si>
  <si>
    <t>R804, R854</t>
  </si>
  <si>
    <t>R805</t>
  </si>
  <si>
    <t>R806</t>
  </si>
  <si>
    <t>R809</t>
  </si>
  <si>
    <t>R852</t>
  </si>
  <si>
    <t>T600, T601</t>
  </si>
  <si>
    <t>U200_1, U200_2</t>
  </si>
  <si>
    <t>U201_1, U201_2</t>
  </si>
  <si>
    <t>U202_1, U202_2</t>
  </si>
  <si>
    <t>U400</t>
  </si>
  <si>
    <t>U600</t>
  </si>
  <si>
    <t>U601</t>
  </si>
  <si>
    <t>U800</t>
  </si>
  <si>
    <t>U850</t>
  </si>
  <si>
    <t>U851</t>
  </si>
  <si>
    <t>U900</t>
  </si>
  <si>
    <t>U920</t>
  </si>
  <si>
    <t>U921</t>
  </si>
  <si>
    <t>U922</t>
  </si>
  <si>
    <t>Quantity</t>
  </si>
  <si>
    <t>Name</t>
  </si>
  <si>
    <t>1u/35V</t>
  </si>
  <si>
    <t>100n/100V</t>
  </si>
  <si>
    <t>10n/100V</t>
  </si>
  <si>
    <t>47n/100V</t>
  </si>
  <si>
    <t>220p/50V</t>
  </si>
  <si>
    <t>470n/50V</t>
  </si>
  <si>
    <t>22p/50V</t>
  </si>
  <si>
    <t>15u/100V</t>
  </si>
  <si>
    <t>1u/100V</t>
  </si>
  <si>
    <t>3u3/100V</t>
  </si>
  <si>
    <t>2n2/100V</t>
  </si>
  <si>
    <t>2u2/100V</t>
  </si>
  <si>
    <t>100p/200V</t>
  </si>
  <si>
    <t>22u/6.3V</t>
  </si>
  <si>
    <t>2u2/10V</t>
  </si>
  <si>
    <t>DFLS1100Q-7</t>
  </si>
  <si>
    <t>PTVS60VS1UR</t>
  </si>
  <si>
    <t>S1MSP1-7</t>
  </si>
  <si>
    <t>PESD5V0V1BB</t>
  </si>
  <si>
    <t>PACDN042Y3R</t>
  </si>
  <si>
    <t>MCP9800A0T-M/OT</t>
  </si>
  <si>
    <t>molex_microfit_3_12x2_THT</t>
  </si>
  <si>
    <t>molex_microfit_3_01x2_THT</t>
  </si>
  <si>
    <t>gen_pinheader_2.54_2x9</t>
  </si>
  <si>
    <t>molex_microfit_3_08x2_THT</t>
  </si>
  <si>
    <t>gen_pinheader_2.54_2x7</t>
  </si>
  <si>
    <t>gen_pinheader_2.54_2</t>
  </si>
  <si>
    <t>470nH</t>
  </si>
  <si>
    <t>47µH</t>
  </si>
  <si>
    <t>green</t>
  </si>
  <si>
    <t>MJD31CAJ</t>
  </si>
  <si>
    <t>DMN10H220L-7</t>
  </si>
  <si>
    <t>0R</t>
  </si>
  <si>
    <t>10k</t>
  </si>
  <si>
    <t>1k</t>
  </si>
  <si>
    <t>5k1</t>
  </si>
  <si>
    <t>10R</t>
  </si>
  <si>
    <t>270R</t>
  </si>
  <si>
    <t>2k7</t>
  </si>
  <si>
    <t>150R</t>
  </si>
  <si>
    <t>4R53</t>
  </si>
  <si>
    <t>100k</t>
  </si>
  <si>
    <t>10k NTC</t>
  </si>
  <si>
    <t>ThermaWick</t>
  </si>
  <si>
    <t>68R</t>
  </si>
  <si>
    <t>100R</t>
  </si>
  <si>
    <t>0R1</t>
  </si>
  <si>
    <t>240R</t>
  </si>
  <si>
    <t>287k</t>
  </si>
  <si>
    <t>174k</t>
  </si>
  <si>
    <t>27k4</t>
  </si>
  <si>
    <t>1M</t>
  </si>
  <si>
    <t>HM2102NLT</t>
  </si>
  <si>
    <t>ADR4540BRZ</t>
  </si>
  <si>
    <t>ADG728BRUZ</t>
  </si>
  <si>
    <t>AD8628ARTZ-R2</t>
  </si>
  <si>
    <t>M24M02-DWMN3TP/K</t>
  </si>
  <si>
    <t>MC33775A</t>
  </si>
  <si>
    <t>ACFL-6211T-000E</t>
  </si>
  <si>
    <t>LM5163-Q1</t>
  </si>
  <si>
    <t>TPS7A1633AQDGNRQ1</t>
  </si>
  <si>
    <t>TPS7A1633DRBR</t>
  </si>
  <si>
    <t>TCA9539PWR</t>
  </si>
  <si>
    <t>BME280</t>
  </si>
  <si>
    <t>SHT35-DIS-F</t>
  </si>
  <si>
    <t>BME680</t>
  </si>
  <si>
    <t>Description</t>
  </si>
  <si>
    <t>MLCC</t>
  </si>
  <si>
    <t>Stacked MLCC</t>
  </si>
  <si>
    <t>Schottky Diode</t>
  </si>
  <si>
    <t>400W Transient Voltage Suppressor</t>
  </si>
  <si>
    <t>1.0A surface mount glass passivated rectifier</t>
  </si>
  <si>
    <t>Very low capacitance bidirectional ESD protection diode</t>
  </si>
  <si>
    <t>ESD-Schutzbaustein</t>
  </si>
  <si>
    <t>2-Wire High-Accuracy Temperature Sensor, Slave Address 000, 5-Pin SOT-23, -55°C to +125°C Temperature, Tape and Reel</t>
  </si>
  <si>
    <t>Micro-Fit 3.0 Right Angle Header, 3.00mm Pitch, Dual Row, 24 Circuits, with Snap-in Plastic Peg PCB Lock, Tin, Glow Wire Capable, Black, 43045-2400</t>
  </si>
  <si>
    <t>Micro-Fit 3.0 Right Angle Header, 3.00mm Pitch, Dual Row, 2 Circuits, with Snap-in Plastic Peg PCB Lock, Tin, Glow Wire Capable, Black, 43045-0200</t>
  </si>
  <si>
    <t>Standard Pinheader, THD, gerade, 2.54mm, 2-reihig</t>
  </si>
  <si>
    <t>Micro-Fit 3.0 Right Angle Header, 3.00mm Pitch, Dual Row, 16 Circuits, with Snap-in Plastic Peg PCB Lock, Tin, Glow Wire Capable, Black, 43045-1600</t>
  </si>
  <si>
    <t>Standard Pinheader, THD, gerade, 2.54mm</t>
  </si>
  <si>
    <t>FIXED IND 470NH 17.5A 4.2 MOHM</t>
  </si>
  <si>
    <t>Power Inductor</t>
  </si>
  <si>
    <t>TLMG1100-GS08</t>
  </si>
  <si>
    <t>100V, 3A NPN high power bipolar transistor</t>
  </si>
  <si>
    <t>MOSFET-Transistor, n-Kanal, 1.6 A, 100 V, 0.250 ohm</t>
  </si>
  <si>
    <t>SMD Resistor 0R 0603</t>
  </si>
  <si>
    <t>SMD Resistor 10k 0603</t>
  </si>
  <si>
    <t>SMD Resistor 1k 0603</t>
  </si>
  <si>
    <t>SMD Resistor 5k1 0603</t>
  </si>
  <si>
    <t>SMD Resistor 10R 0805</t>
  </si>
  <si>
    <t>SMD Resistor 270R 0603</t>
  </si>
  <si>
    <t>SMD Resistor 2k7 0603</t>
  </si>
  <si>
    <t>SMD Resistor 150R 0603</t>
  </si>
  <si>
    <t>SMD Resistor 4R53 0603</t>
  </si>
  <si>
    <t>SMD Resistor 100k 0603</t>
  </si>
  <si>
    <t>SMD Resistor 10k NTC 0402</t>
  </si>
  <si>
    <t>ThermaWick thermal coupling 0603</t>
  </si>
  <si>
    <t>SMD Resistor 68R 2010</t>
  </si>
  <si>
    <t>SMD Resistor 100R 0603</t>
  </si>
  <si>
    <t>SMD Resistor 0R1 0805</t>
  </si>
  <si>
    <t>SMD Resistor 240R 0603</t>
  </si>
  <si>
    <t>SMD Resistor 287k 0603</t>
  </si>
  <si>
    <t>SMD Resistor 174k 0603</t>
  </si>
  <si>
    <t>SMD Resistor 27k4 0603</t>
  </si>
  <si>
    <t>SMD Resistor 1M 0603</t>
  </si>
  <si>
    <t>Pulse HM2102NLT BMS Transformer</t>
  </si>
  <si>
    <t>Ultralow Noise, High Accuracy 4.096V Reference</t>
  </si>
  <si>
    <t>CMOS, Low Voltage, 2-Wire Serially Controlled, Matrix Switch, -40 to 85 degC, 16-pin SOP (RU-16), Tube</t>
  </si>
  <si>
    <t>Single Channel RRIO Operational Amplifier, 2.5 MHz BW, 1 V/us SR, Industrial, 5-pin SOT23 (RJ-5), Reel</t>
  </si>
  <si>
    <t>Automotive 2-Mbit serial I²C _x000D_
bus EEPROM with 1 MHz clock</t>
  </si>
  <si>
    <t>14 Cells Battery Cell Controller IC</t>
  </si>
  <si>
    <t>15MBd Dual-channel Bi-directional Optocoupler</t>
  </si>
  <si>
    <t>100-V Input, 0.5-A SynchronousBuck DC/DCConverterwith Ultra-lowIQ</t>
  </si>
  <si>
    <t>Automotive 60-V, 5-µA IQ, 100-mA low-dropout (LDO) voltage regulator with enable and power good</t>
  </si>
  <si>
    <t>Remote 16-Bit I2C and SMBus, Low-Power I/O Expander with Interrupt Output, Reset &amp; Config. Register, 1.65 to 5.5 V, -40 to 85 degC, 24-pin TSSOP (PW), Green (RoHS &amp; no Sb/Br)</t>
  </si>
  <si>
    <t>Low power pressure, temperature &amp; humidity sensor</t>
  </si>
  <si>
    <t>Humidity/Temp Sensor, Digital, Dfn-8</t>
  </si>
  <si>
    <t>Low power gas, pressure, temperature &amp; humidity sensor</t>
  </si>
  <si>
    <t>Case EIA</t>
  </si>
  <si>
    <t>0603</t>
  </si>
  <si>
    <t>0402</t>
  </si>
  <si>
    <t>2220</t>
  </si>
  <si>
    <t>1210</t>
  </si>
  <si>
    <t>1812</t>
  </si>
  <si>
    <t>1206</t>
  </si>
  <si>
    <t>0805</t>
  </si>
  <si>
    <t>2010</t>
  </si>
  <si>
    <t>Manufacturer 1</t>
  </si>
  <si>
    <t>TDK</t>
  </si>
  <si>
    <t>Murata</t>
  </si>
  <si>
    <t>Kyocera AVX</t>
  </si>
  <si>
    <t>KEMET</t>
  </si>
  <si>
    <t>Yageo</t>
  </si>
  <si>
    <t>Multicomp</t>
  </si>
  <si>
    <t>Diodes</t>
  </si>
  <si>
    <t>Nexperia</t>
  </si>
  <si>
    <t>ON Semiconductor</t>
  </si>
  <si>
    <t>Microchip</t>
  </si>
  <si>
    <t>Molex</t>
  </si>
  <si>
    <t>Samtec</t>
  </si>
  <si>
    <t>Bourns</t>
  </si>
  <si>
    <t>Laird Steward</t>
  </si>
  <si>
    <t>Vishay Semiconductors</t>
  </si>
  <si>
    <t>Vishay Dale</t>
  </si>
  <si>
    <t>Panasonic</t>
  </si>
  <si>
    <t>Vishay</t>
  </si>
  <si>
    <t>TDK EPCOS</t>
  </si>
  <si>
    <t>Pulse</t>
  </si>
  <si>
    <t>Analog Devices</t>
  </si>
  <si>
    <t>Broadcom Avago</t>
  </si>
  <si>
    <t>Texas Instruments</t>
  </si>
  <si>
    <t>Bosch Tools</t>
  </si>
  <si>
    <t>Sensirion</t>
  </si>
  <si>
    <t>Manufacturer Part Number 1</t>
  </si>
  <si>
    <t>CGA3E1X7R1V105K080AC</t>
  </si>
  <si>
    <t>GCJ188R72A104KA01D</t>
  </si>
  <si>
    <t>06031C103K4Z2A</t>
  </si>
  <si>
    <t>C0603C473K1RACAUTO</t>
  </si>
  <si>
    <t>AC0603JRNPO9BN221</t>
  </si>
  <si>
    <t>CGA3E3X7R1H474K080AE</t>
  </si>
  <si>
    <t>MCMT15N220F500CT</t>
  </si>
  <si>
    <t>KCM55WR72A156MH01K</t>
  </si>
  <si>
    <t>12101C105K4Z2A</t>
  </si>
  <si>
    <t>C1812C335K1RACAUTO</t>
  </si>
  <si>
    <t>GCM155R72A222KA37D</t>
  </si>
  <si>
    <t>C1210X225K1RACAUTO</t>
  </si>
  <si>
    <t>C0402C101J2GACAUTO</t>
  </si>
  <si>
    <t>CGA5L1X7R0J226M160AC</t>
  </si>
  <si>
    <t>C1206C225K8RACAUTO</t>
  </si>
  <si>
    <t>PTVS60VS1UR,115</t>
  </si>
  <si>
    <t>PESD5V0V1BB,115</t>
  </si>
  <si>
    <t>43045-2400</t>
  </si>
  <si>
    <t>43045-0200</t>
  </si>
  <si>
    <t>TSW-109-07-G-D</t>
  </si>
  <si>
    <t>43045-1600</t>
  </si>
  <si>
    <t>TSW-107-07-G-D</t>
  </si>
  <si>
    <t>TSW-102-07-G-S</t>
  </si>
  <si>
    <t>SRP7028A-R47M</t>
  </si>
  <si>
    <t>TYS6045470M-10</t>
  </si>
  <si>
    <t>RCA06030000ZSEA</t>
  </si>
  <si>
    <t>MCMR06X1002FTL</t>
  </si>
  <si>
    <t>CRCW06031K00FKTA</t>
  </si>
  <si>
    <t>ERJ-3GEYJ512V</t>
  </si>
  <si>
    <t>ERJ-P06F10R0V</t>
  </si>
  <si>
    <t>CRCW0603270RFKEA</t>
  </si>
  <si>
    <t>ERJ3EKF1500V</t>
  </si>
  <si>
    <t>ERJ3EKF1003V</t>
  </si>
  <si>
    <t>B57251V5103J060</t>
  </si>
  <si>
    <t>THJP0603AST1</t>
  </si>
  <si>
    <t>ERJ-12ZYJ680U</t>
  </si>
  <si>
    <t>ERJ3EKF1000V</t>
  </si>
  <si>
    <t>CRM0805AJX-R100ELF</t>
  </si>
  <si>
    <t>ERJ-3EKF2400V</t>
  </si>
  <si>
    <t>ERJ-3EKF2873V</t>
  </si>
  <si>
    <t>ERJ-3EKF1743V</t>
  </si>
  <si>
    <t>ERJ-3EKF2742V</t>
  </si>
  <si>
    <t>CRCW06031M00FKEA</t>
  </si>
  <si>
    <t>LM5163QDDARQ1</t>
  </si>
  <si>
    <t>1-101465-01</t>
  </si>
  <si>
    <t>Supplier 1</t>
  </si>
  <si>
    <t>Farnell</t>
  </si>
  <si>
    <t>Digikey</t>
  </si>
  <si>
    <t>Mouser</t>
  </si>
  <si>
    <t>Supplier Part Number 1</t>
  </si>
  <si>
    <t>2906941</t>
  </si>
  <si>
    <t>490-13420-1-ND</t>
  </si>
  <si>
    <t>1301715</t>
  </si>
  <si>
    <t>2478249</t>
  </si>
  <si>
    <t>603-AC603JRNPO9BN221</t>
  </si>
  <si>
    <t>2547051</t>
  </si>
  <si>
    <t>1856067</t>
  </si>
  <si>
    <t>2781468</t>
  </si>
  <si>
    <t>1301722</t>
  </si>
  <si>
    <t>2579025</t>
  </si>
  <si>
    <t>490-4911-1-ND</t>
  </si>
  <si>
    <t>2781417</t>
  </si>
  <si>
    <t>2426878</t>
  </si>
  <si>
    <t>2672216</t>
  </si>
  <si>
    <t>2478259</t>
  </si>
  <si>
    <t>621-DFLS1-100Q-7</t>
  </si>
  <si>
    <t>771-PTVS60VS1UR115</t>
  </si>
  <si>
    <t>621-S1MSP1-7</t>
  </si>
  <si>
    <t>771-PESD5V0V1BB115</t>
  </si>
  <si>
    <t>2317483</t>
  </si>
  <si>
    <t>1012245</t>
  </si>
  <si>
    <t>1012251</t>
  </si>
  <si>
    <t>2025256</t>
  </si>
  <si>
    <t>9961380</t>
  </si>
  <si>
    <t>200-TSW10707GD</t>
  </si>
  <si>
    <t>2505044</t>
  </si>
  <si>
    <t>SRP7028A-R47MCT-ND</t>
  </si>
  <si>
    <t>240-2745-1-ND</t>
  </si>
  <si>
    <t>2293494</t>
  </si>
  <si>
    <t>771-MJD31CAJ</t>
  </si>
  <si>
    <t>DMN10H220L-7DICT-ND</t>
  </si>
  <si>
    <t>2616580</t>
  </si>
  <si>
    <t>2303192</t>
  </si>
  <si>
    <t>1652848</t>
  </si>
  <si>
    <t>667-ERJ-3GEYJ512V</t>
  </si>
  <si>
    <t>1750728</t>
  </si>
  <si>
    <t>2141320</t>
  </si>
  <si>
    <t>2303076</t>
  </si>
  <si>
    <t>2303232</t>
  </si>
  <si>
    <t>2432559</t>
  </si>
  <si>
    <t>71-THJP0603AST1</t>
  </si>
  <si>
    <t>2323988</t>
  </si>
  <si>
    <t>667-ERJ-PA3F1000V</t>
  </si>
  <si>
    <t>2824733</t>
  </si>
  <si>
    <t>667-ERJ-3EKF2400V</t>
  </si>
  <si>
    <t>667-ERJ-3EKF2873V</t>
  </si>
  <si>
    <t>667-ERJ-3EKF1743V</t>
  </si>
  <si>
    <t>667-ERJ-3EKF2742V</t>
  </si>
  <si>
    <t>2303325</t>
  </si>
  <si>
    <t>673-HM2102NLT</t>
  </si>
  <si>
    <t>2112692</t>
  </si>
  <si>
    <t>497-16238-1-ND</t>
  </si>
  <si>
    <t>516-3808-ND</t>
  </si>
  <si>
    <t>296-53561-1-ND</t>
  </si>
  <si>
    <t>296-TPS7A1633AQDGNRQ1TR-ND</t>
  </si>
  <si>
    <t>595-TPS7A1633DRBR_x000D_
595-TPS7A1633DRBR_x000D_
595-TPS7A1633DRBR</t>
  </si>
  <si>
    <t>828-1063-1-ND</t>
  </si>
  <si>
    <t>2886656</t>
  </si>
  <si>
    <t>828-1077-1-ND</t>
  </si>
  <si>
    <t>slave-14-mc33775.PrjPcb</t>
  </si>
  <si>
    <t>28.03.2025 15:53</t>
  </si>
  <si>
    <t>None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</si>
</sst>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€&quot;* #,##0.00_);_(&quot;€&quot;* \(#,##0.00\);_(&quot;€&quot;* &quot;-&quot;??_);_(@_)"/>
    <numFmt numFmtId="164" formatCode="_-* #,##0.00\ [$€-407]_-;\-* #,##0.00\ [$€-407]_-;_-* &quot;-&quot;??\ [$€-407]_-;_-@_-"/>
    <numFmt numFmtId="165" formatCode="#,##0.00\ &quot;€&quot;"/>
    <numFmt numFmtId="166" formatCode="#,##0.00000\ [$€-407];\-#,##0.00000\ [$€-407]"/>
  </numFmts>
  <fonts count="6" x14ac:knownFonts="1">
    <font>
      <sz val="10"/>
      <name val="Arial"/>
      <charset val="204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32">
    <xf numFmtId="0" fontId="0" fillId="0" borderId="0" xfId="0"/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/>
    </xf>
    <xf numFmtId="0" fontId="1" fillId="0" borderId="1" xfId="0" applyNumberFormat="1" applyFont="1" applyBorder="1" applyAlignment="1">
      <alignment horizontal="center" vertical="top"/>
    </xf>
    <xf numFmtId="0" fontId="0" fillId="0" borderId="0" xfId="0" applyNumberFormat="1"/>
    <xf numFmtId="0" fontId="0" fillId="0" borderId="0" xfId="0" applyBorder="1"/>
    <xf numFmtId="0" fontId="0" fillId="0" borderId="0" xfId="0" applyBorder="1" applyAlignment="1">
      <alignment horizontal="left" vertical="top"/>
    </xf>
    <xf numFmtId="49" fontId="0" fillId="0" borderId="0" xfId="0" applyNumberFormat="1"/>
    <xf numFmtId="1" fontId="3" fillId="0" borderId="2" xfId="0" applyNumberFormat="1" applyFont="1" applyFill="1" applyBorder="1" applyAlignment="1">
      <alignment horizontal="left" vertical="center"/>
    </xf>
    <xf numFmtId="49" fontId="0" fillId="0" borderId="2" xfId="0" applyNumberFormat="1" applyFill="1" applyBorder="1" applyAlignment="1">
      <alignment horizontal="left" vertical="center"/>
    </xf>
    <xf numFmtId="49" fontId="0" fillId="0" borderId="3" xfId="0" applyNumberFormat="1" applyBorder="1" applyAlignment="1">
      <alignment horizontal="left" vertical="center"/>
    </xf>
    <xf numFmtId="0" fontId="1" fillId="0" borderId="0" xfId="0" applyFont="1"/>
    <xf numFmtId="0" fontId="1" fillId="0" borderId="0" xfId="0" applyFont="1" applyAlignment="1"/>
    <xf numFmtId="0" fontId="1" fillId="0" borderId="0" xfId="0" applyFont="1" applyAlignment="1">
      <alignment horizontal="right"/>
    </xf>
    <xf numFmtId="0" fontId="0" fillId="0" borderId="3" xfId="0" applyBorder="1" applyAlignment="1">
      <alignment horizontal="center" vertical="top"/>
    </xf>
    <xf numFmtId="49" fontId="0" fillId="0" borderId="2" xfId="0" applyNumberFormat="1" applyBorder="1" applyAlignment="1">
      <alignment horizontal="left" vertical="center"/>
    </xf>
    <xf numFmtId="1" fontId="2" fillId="0" borderId="3" xfId="0" applyNumberFormat="1" applyFont="1" applyBorder="1" applyAlignment="1">
      <alignment horizontal="left" vertical="center"/>
    </xf>
    <xf numFmtId="165" fontId="0" fillId="0" borderId="0" xfId="0" applyNumberFormat="1"/>
    <xf numFmtId="164" fontId="0" fillId="0" borderId="0" xfId="0" applyNumberFormat="1" applyBorder="1"/>
    <xf numFmtId="0" fontId="1" fillId="0" borderId="0" xfId="0" applyFont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top"/>
    </xf>
    <xf numFmtId="166" fontId="0" fillId="0" borderId="0" xfId="1" applyNumberFormat="1" applyFont="1" applyBorder="1" applyAlignment="1">
      <alignment horizontal="left" vertical="center"/>
    </xf>
    <xf numFmtId="0" fontId="0" fillId="0" borderId="0" xfId="0" applyAlignment="1"/>
    <xf numFmtId="1" fontId="0" fillId="0" borderId="0" xfId="0" applyNumberFormat="1" applyBorder="1" applyAlignment="1"/>
    <xf numFmtId="165" fontId="0" fillId="0" borderId="0" xfId="0" applyNumberFormat="1" applyBorder="1" applyAlignment="1"/>
    <xf numFmtId="0" fontId="0" fillId="0" borderId="0" xfId="0" applyBorder="1" applyAlignment="1"/>
    <xf numFmtId="49" fontId="2" fillId="0" borderId="3" xfId="0" applyNumberFormat="1" applyFont="1" applyBorder="1" applyAlignment="1">
      <alignment horizontal="left" vertical="center"/>
    </xf>
    <xf numFmtId="49" fontId="0" fillId="0" borderId="2" xfId="0" applyNumberFormat="1" applyFill="1" applyBorder="1" applyAlignment="1">
      <alignment horizontal="left" vertical="center" wrapText="1"/>
    </xf>
    <xf numFmtId="49" fontId="0" fillId="0" borderId="3" xfId="0" applyNumberFormat="1" applyBorder="1" applyAlignment="1">
      <alignment horizontal="left" vertical="center" wrapText="1"/>
    </xf>
    <xf numFmtId="0" fontId="1" fillId="0" borderId="0" xfId="0" quotePrefix="1" applyFont="1"/>
    <xf numFmtId="0" fontId="2" fillId="0" borderId="0" xfId="0" quotePrefix="1" applyFont="1"/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96"/>
  <sheetViews>
    <sheetView tabSelected="1" zoomScaleNormal="100" workbookViewId="0">
      <selection activeCell="A6" sqref="A6:J8"/>
    </sheetView>
  </sheetViews>
  <sheetFormatPr baseColWidth="10" defaultRowHeight="13.2" x14ac:dyDescent="0.25"/>
  <cols>
    <col min="1" max="1" width="9.109375" customWidth="1"/>
    <col min="2" max="2" width="45.109375" customWidth="1"/>
    <col min="3" max="3" width="11.88671875" style="5" customWidth="1"/>
    <col min="4" max="4" width="30.88671875" customWidth="1"/>
    <col min="5" max="5" width="47.88671875" customWidth="1"/>
    <col min="6" max="6" width="14" customWidth="1"/>
    <col min="7" max="7" width="23" bestFit="1" customWidth="1"/>
    <col min="8" max="8" width="35.33203125" bestFit="1" customWidth="1"/>
    <col min="9" max="9" width="18.5546875" bestFit="1" customWidth="1"/>
    <col min="10" max="10" width="30.88671875" bestFit="1" customWidth="1"/>
    <col min="11" max="11" width="22.5546875" customWidth="1"/>
    <col min="12" max="13" width="9.109375" customWidth="1"/>
    <col min="14" max="14" width="14.44140625" customWidth="1"/>
    <col min="15" max="15" width="9.109375" customWidth="1"/>
    <col min="16" max="16" width="20.88671875" customWidth="1"/>
    <col min="17" max="258" width="9.109375" customWidth="1"/>
  </cols>
  <sheetData>
    <row r="1" spans="1:16" x14ac:dyDescent="0.25">
      <c r="A1" s="13" t="str">
        <f>CONCATENATE("BOM for ",SUBSTITUTE(DATA!A1,".PrjPcb",""),", Variant ",DATA!A3)</f>
        <v>BOM for slave-14-mc33775, Variant None</v>
      </c>
      <c r="B1" s="13"/>
    </row>
    <row r="2" spans="1:16" x14ac:dyDescent="0.25">
      <c r="A2" s="13" t="str">
        <f>CONCATENATE("Generated on ",DATA!A2)</f>
        <v>Generated on 28.03.2025 15:53</v>
      </c>
      <c r="B2" s="13"/>
      <c r="N2" s="12"/>
      <c r="O2" s="18"/>
    </row>
    <row r="4" spans="1:16" x14ac:dyDescent="0.25">
      <c r="K4" s="14"/>
    </row>
    <row r="5" spans="1:16" x14ac:dyDescent="0.25">
      <c r="A5" s="1" t="s">
        <v>0</v>
      </c>
      <c r="B5" s="2" t="s">
        <v>2</v>
      </c>
      <c r="C5" s="1" t="s">
        <v>69</v>
      </c>
      <c r="D5" s="1" t="s">
        <v>70</v>
      </c>
      <c r="E5" s="1" t="s">
        <v>137</v>
      </c>
      <c r="F5" s="1" t="s">
        <v>189</v>
      </c>
      <c r="G5" s="1" t="s">
        <v>198</v>
      </c>
      <c r="H5" s="4" t="s">
        <v>224</v>
      </c>
      <c r="I5" s="1" t="s">
        <v>270</v>
      </c>
      <c r="J5" s="1" t="s">
        <v>274</v>
      </c>
      <c r="K5" s="20"/>
      <c r="L5" s="21"/>
      <c r="M5" s="21"/>
      <c r="N5" s="21"/>
      <c r="O5" s="21"/>
      <c r="P5" s="21"/>
    </row>
    <row r="6" spans="1:16" s="23" customFormat="1" x14ac:dyDescent="0.25">
      <c r="A6" s="3">
        <v>2</v>
      </c>
      <c r="B6" s="23" t="s">
        <v>3</v>
      </c>
      <c r="C6" s="9">
        <v>6</v>
      </c>
      <c r="D6" s="10" t="s">
        <v>71</v>
      </c>
      <c r="E6" s="10" t="s">
        <v>138</v>
      </c>
      <c r="F6" s="10" t="s">
        <v>190</v>
      </c>
      <c r="G6" s="16" t="s">
        <v>199</v>
      </c>
      <c r="H6" s="16" t="s">
        <v>225</v>
      </c>
      <c r="I6" s="16" t="s">
        <v>271</v>
      </c>
      <c r="J6" s="16" t="s">
        <v>275</v>
      </c>
      <c r="K6" s="22"/>
      <c r="L6" s="24"/>
      <c r="M6" s="24"/>
      <c r="N6" s="24"/>
      <c r="O6" s="25"/>
      <c r="P6" s="26"/>
    </row>
    <row r="7" spans="1:16" s="23" customFormat="1" x14ac:dyDescent="0.25">
      <c r="A7" s="15">
        <v>3</v>
      </c>
      <c r="B7" s="27" t="s">
        <v>4</v>
      </c>
      <c r="C7" s="17">
        <v>38</v>
      </c>
      <c r="D7" s="11" t="s">
        <v>72</v>
      </c>
      <c r="E7" s="11" t="s">
        <v>138</v>
      </c>
      <c r="F7" s="11" t="s">
        <v>190</v>
      </c>
      <c r="G7" s="11" t="s">
        <v>200</v>
      </c>
      <c r="H7" s="11" t="s">
        <v>226</v>
      </c>
      <c r="I7" s="11" t="s">
        <v>272</v>
      </c>
      <c r="J7" s="11" t="s">
        <v>276</v>
      </c>
      <c r="K7" s="22"/>
      <c r="L7" s="24"/>
      <c r="M7" s="24"/>
      <c r="N7" s="24"/>
      <c r="O7" s="25"/>
      <c r="P7" s="26"/>
    </row>
    <row r="8" spans="1:16" s="23" customFormat="1" x14ac:dyDescent="0.25">
      <c r="A8" s="3">
        <v>1</v>
      </c>
      <c r="B8" s="23" t="s">
        <v>5</v>
      </c>
      <c r="C8" s="9">
        <v>20</v>
      </c>
      <c r="D8" s="10" t="s">
        <v>73</v>
      </c>
      <c r="E8" s="10" t="s">
        <v>138</v>
      </c>
      <c r="F8" s="10" t="s">
        <v>190</v>
      </c>
      <c r="G8" s="16" t="s">
        <v>201</v>
      </c>
      <c r="H8" s="16" t="s">
        <v>227</v>
      </c>
      <c r="I8" s="16" t="s">
        <v>271</v>
      </c>
      <c r="J8" s="16" t="s">
        <v>277</v>
      </c>
      <c r="K8" s="22"/>
      <c r="L8" s="24"/>
      <c r="M8" s="24"/>
      <c r="N8" s="24"/>
      <c r="O8" s="25"/>
      <c r="P8" s="26"/>
    </row>
    <row r="9" spans="1:16" s="23" customFormat="1" x14ac:dyDescent="0.25">
      <c r="A9" s="15">
        <v>4</v>
      </c>
      <c r="B9" s="27" t="s">
        <v>6</v>
      </c>
      <c r="C9" s="17">
        <v>37</v>
      </c>
      <c r="D9" s="11" t="s">
        <v>74</v>
      </c>
      <c r="E9" s="11" t="s">
        <v>138</v>
      </c>
      <c r="F9" s="11" t="s">
        <v>190</v>
      </c>
      <c r="G9" s="11" t="s">
        <v>202</v>
      </c>
      <c r="H9" s="11" t="s">
        <v>228</v>
      </c>
      <c r="I9" s="11" t="s">
        <v>271</v>
      </c>
      <c r="J9" s="11" t="s">
        <v>278</v>
      </c>
      <c r="K9" s="22"/>
      <c r="L9" s="24"/>
      <c r="M9" s="24"/>
      <c r="N9" s="24"/>
      <c r="O9" s="25"/>
      <c r="P9" s="26"/>
    </row>
    <row r="10" spans="1:16" s="23" customFormat="1" x14ac:dyDescent="0.25">
      <c r="A10" s="3">
        <v>5</v>
      </c>
      <c r="B10" s="23" t="s">
        <v>7</v>
      </c>
      <c r="C10" s="9">
        <v>4</v>
      </c>
      <c r="D10" s="10" t="s">
        <v>75</v>
      </c>
      <c r="E10" s="10" t="s">
        <v>138</v>
      </c>
      <c r="F10" s="10" t="s">
        <v>190</v>
      </c>
      <c r="G10" s="16" t="s">
        <v>203</v>
      </c>
      <c r="H10" s="16" t="s">
        <v>229</v>
      </c>
      <c r="I10" s="16" t="s">
        <v>273</v>
      </c>
      <c r="J10" s="16" t="s">
        <v>279</v>
      </c>
      <c r="K10" s="22"/>
      <c r="L10" s="24"/>
      <c r="M10" s="24"/>
      <c r="N10" s="24"/>
      <c r="O10" s="25"/>
      <c r="P10" s="26"/>
    </row>
    <row r="11" spans="1:16" s="23" customFormat="1" x14ac:dyDescent="0.25">
      <c r="A11" s="15">
        <v>6</v>
      </c>
      <c r="B11" s="27" t="s">
        <v>8</v>
      </c>
      <c r="C11" s="17">
        <v>1</v>
      </c>
      <c r="D11" s="11" t="s">
        <v>76</v>
      </c>
      <c r="E11" s="11" t="s">
        <v>138</v>
      </c>
      <c r="F11" s="11" t="s">
        <v>190</v>
      </c>
      <c r="G11" s="11" t="s">
        <v>199</v>
      </c>
      <c r="H11" s="11" t="s">
        <v>230</v>
      </c>
      <c r="I11" s="11" t="s">
        <v>271</v>
      </c>
      <c r="J11" s="11" t="s">
        <v>280</v>
      </c>
      <c r="K11" s="22"/>
      <c r="L11" s="24"/>
      <c r="M11" s="24"/>
      <c r="N11" s="24"/>
      <c r="O11" s="25"/>
      <c r="P11" s="26"/>
    </row>
    <row r="12" spans="1:16" s="23" customFormat="1" x14ac:dyDescent="0.25">
      <c r="A12" s="3">
        <v>7</v>
      </c>
      <c r="B12" s="23" t="s">
        <v>9</v>
      </c>
      <c r="C12" s="9">
        <v>4</v>
      </c>
      <c r="D12" s="10" t="s">
        <v>77</v>
      </c>
      <c r="E12" s="10" t="s">
        <v>138</v>
      </c>
      <c r="F12" s="10" t="s">
        <v>191</v>
      </c>
      <c r="G12" s="16" t="s">
        <v>204</v>
      </c>
      <c r="H12" s="16" t="s">
        <v>231</v>
      </c>
      <c r="I12" s="16" t="s">
        <v>271</v>
      </c>
      <c r="J12" s="16" t="s">
        <v>281</v>
      </c>
      <c r="K12" s="22"/>
      <c r="L12" s="24"/>
      <c r="M12" s="24"/>
      <c r="N12" s="24"/>
      <c r="O12" s="25"/>
      <c r="P12" s="26"/>
    </row>
    <row r="13" spans="1:16" s="23" customFormat="1" x14ac:dyDescent="0.25">
      <c r="A13" s="15">
        <v>8</v>
      </c>
      <c r="B13" s="27" t="s">
        <v>10</v>
      </c>
      <c r="C13" s="17">
        <v>2</v>
      </c>
      <c r="D13" s="11" t="s">
        <v>78</v>
      </c>
      <c r="E13" s="11" t="s">
        <v>139</v>
      </c>
      <c r="F13" s="11" t="s">
        <v>192</v>
      </c>
      <c r="G13" s="11" t="s">
        <v>200</v>
      </c>
      <c r="H13" s="11" t="s">
        <v>232</v>
      </c>
      <c r="I13" s="11" t="s">
        <v>271</v>
      </c>
      <c r="J13" s="11" t="s">
        <v>282</v>
      </c>
      <c r="K13" s="22"/>
      <c r="L13" s="24"/>
      <c r="M13" s="24"/>
      <c r="N13" s="24"/>
      <c r="O13" s="25"/>
      <c r="P13" s="26"/>
    </row>
    <row r="14" spans="1:16" s="23" customFormat="1" x14ac:dyDescent="0.25">
      <c r="A14" s="3">
        <v>9</v>
      </c>
      <c r="B14" s="23" t="s">
        <v>11</v>
      </c>
      <c r="C14" s="9">
        <v>2</v>
      </c>
      <c r="D14" s="10" t="s">
        <v>79</v>
      </c>
      <c r="E14" s="10" t="s">
        <v>138</v>
      </c>
      <c r="F14" s="10" t="s">
        <v>193</v>
      </c>
      <c r="G14" s="16" t="s">
        <v>201</v>
      </c>
      <c r="H14" s="16" t="s">
        <v>233</v>
      </c>
      <c r="I14" s="16" t="s">
        <v>271</v>
      </c>
      <c r="J14" s="16" t="s">
        <v>283</v>
      </c>
      <c r="K14" s="22"/>
      <c r="L14" s="24"/>
      <c r="M14" s="24"/>
      <c r="N14" s="24"/>
      <c r="O14" s="25"/>
      <c r="P14" s="26"/>
    </row>
    <row r="15" spans="1:16" s="23" customFormat="1" x14ac:dyDescent="0.25">
      <c r="A15" s="15">
        <v>10</v>
      </c>
      <c r="B15" s="27" t="s">
        <v>12</v>
      </c>
      <c r="C15" s="17">
        <v>1</v>
      </c>
      <c r="D15" s="11" t="s">
        <v>80</v>
      </c>
      <c r="E15" s="11" t="s">
        <v>138</v>
      </c>
      <c r="F15" s="11" t="s">
        <v>194</v>
      </c>
      <c r="G15" s="11" t="s">
        <v>202</v>
      </c>
      <c r="H15" s="11" t="s">
        <v>234</v>
      </c>
      <c r="I15" s="11" t="s">
        <v>271</v>
      </c>
      <c r="J15" s="11" t="s">
        <v>284</v>
      </c>
      <c r="K15" s="22"/>
      <c r="L15" s="24"/>
      <c r="M15" s="24"/>
      <c r="N15" s="24"/>
      <c r="O15" s="25"/>
      <c r="P15" s="26"/>
    </row>
    <row r="16" spans="1:16" s="23" customFormat="1" x14ac:dyDescent="0.25">
      <c r="A16" s="3">
        <v>11</v>
      </c>
      <c r="B16" s="23" t="s">
        <v>13</v>
      </c>
      <c r="C16" s="9">
        <v>2</v>
      </c>
      <c r="D16" s="10" t="s">
        <v>81</v>
      </c>
      <c r="E16" s="10" t="s">
        <v>138</v>
      </c>
      <c r="F16" s="10" t="s">
        <v>191</v>
      </c>
      <c r="G16" s="16" t="s">
        <v>200</v>
      </c>
      <c r="H16" s="16" t="s">
        <v>235</v>
      </c>
      <c r="I16" s="16" t="s">
        <v>272</v>
      </c>
      <c r="J16" s="16" t="s">
        <v>285</v>
      </c>
      <c r="K16" s="22"/>
      <c r="L16" s="24"/>
      <c r="M16" s="24"/>
      <c r="N16" s="24"/>
      <c r="O16" s="25"/>
      <c r="P16" s="26"/>
    </row>
    <row r="17" spans="1:16" s="23" customFormat="1" x14ac:dyDescent="0.25">
      <c r="A17" s="15">
        <v>12</v>
      </c>
      <c r="B17" s="27" t="s">
        <v>14</v>
      </c>
      <c r="C17" s="17">
        <v>1</v>
      </c>
      <c r="D17" s="11" t="s">
        <v>82</v>
      </c>
      <c r="E17" s="11" t="s">
        <v>138</v>
      </c>
      <c r="F17" s="11" t="s">
        <v>193</v>
      </c>
      <c r="G17" s="11" t="s">
        <v>202</v>
      </c>
      <c r="H17" s="11" t="s">
        <v>236</v>
      </c>
      <c r="I17" s="11" t="s">
        <v>271</v>
      </c>
      <c r="J17" s="11" t="s">
        <v>286</v>
      </c>
      <c r="K17" s="22"/>
      <c r="L17" s="24"/>
      <c r="M17" s="24"/>
      <c r="N17" s="24"/>
      <c r="O17" s="25"/>
      <c r="P17" s="26"/>
    </row>
    <row r="18" spans="1:16" s="23" customFormat="1" x14ac:dyDescent="0.25">
      <c r="A18" s="3">
        <v>13</v>
      </c>
      <c r="B18" s="23" t="s">
        <v>15</v>
      </c>
      <c r="C18" s="9">
        <v>1</v>
      </c>
      <c r="D18" s="10" t="s">
        <v>83</v>
      </c>
      <c r="E18" s="10" t="s">
        <v>138</v>
      </c>
      <c r="F18" s="10" t="s">
        <v>191</v>
      </c>
      <c r="G18" s="16" t="s">
        <v>202</v>
      </c>
      <c r="H18" s="16" t="s">
        <v>237</v>
      </c>
      <c r="I18" s="16" t="s">
        <v>271</v>
      </c>
      <c r="J18" s="16" t="s">
        <v>287</v>
      </c>
      <c r="K18" s="22"/>
      <c r="L18" s="24"/>
      <c r="M18" s="24"/>
      <c r="N18" s="24"/>
      <c r="O18" s="25"/>
      <c r="P18" s="26"/>
    </row>
    <row r="19" spans="1:16" s="23" customFormat="1" x14ac:dyDescent="0.25">
      <c r="A19" s="15">
        <v>14</v>
      </c>
      <c r="B19" s="27" t="s">
        <v>16</v>
      </c>
      <c r="C19" s="17">
        <v>1</v>
      </c>
      <c r="D19" s="11" t="s">
        <v>84</v>
      </c>
      <c r="E19" s="11" t="s">
        <v>138</v>
      </c>
      <c r="F19" s="11" t="s">
        <v>195</v>
      </c>
      <c r="G19" s="11" t="s">
        <v>199</v>
      </c>
      <c r="H19" s="11" t="s">
        <v>238</v>
      </c>
      <c r="I19" s="11" t="s">
        <v>271</v>
      </c>
      <c r="J19" s="11" t="s">
        <v>288</v>
      </c>
      <c r="K19" s="22"/>
      <c r="L19" s="24"/>
      <c r="M19" s="24"/>
      <c r="N19" s="24"/>
      <c r="O19" s="25"/>
      <c r="P19" s="26"/>
    </row>
    <row r="20" spans="1:16" s="23" customFormat="1" x14ac:dyDescent="0.25">
      <c r="A20" s="3">
        <v>15</v>
      </c>
      <c r="B20" s="23" t="s">
        <v>17</v>
      </c>
      <c r="C20" s="9">
        <v>1</v>
      </c>
      <c r="D20" s="10" t="s">
        <v>85</v>
      </c>
      <c r="E20" s="10" t="s">
        <v>138</v>
      </c>
      <c r="F20" s="10" t="s">
        <v>196</v>
      </c>
      <c r="G20" s="16" t="s">
        <v>202</v>
      </c>
      <c r="H20" s="16" t="s">
        <v>239</v>
      </c>
      <c r="I20" s="16" t="s">
        <v>271</v>
      </c>
      <c r="J20" s="16" t="s">
        <v>289</v>
      </c>
      <c r="K20" s="22"/>
      <c r="L20" s="24"/>
      <c r="M20" s="24"/>
      <c r="N20" s="24"/>
      <c r="O20" s="25"/>
      <c r="P20" s="26"/>
    </row>
    <row r="21" spans="1:16" s="23" customFormat="1" x14ac:dyDescent="0.25">
      <c r="A21" s="15">
        <v>16</v>
      </c>
      <c r="B21" s="27" t="s">
        <v>18</v>
      </c>
      <c r="C21" s="17">
        <v>3</v>
      </c>
      <c r="D21" s="11" t="s">
        <v>86</v>
      </c>
      <c r="E21" s="11" t="s">
        <v>140</v>
      </c>
      <c r="F21" s="11"/>
      <c r="G21" s="11" t="s">
        <v>205</v>
      </c>
      <c r="H21" s="11" t="s">
        <v>86</v>
      </c>
      <c r="I21" s="11" t="s">
        <v>273</v>
      </c>
      <c r="J21" s="11" t="s">
        <v>290</v>
      </c>
      <c r="K21" s="22"/>
      <c r="L21" s="24"/>
      <c r="M21" s="24"/>
      <c r="N21" s="24"/>
      <c r="O21" s="25"/>
      <c r="P21" s="26"/>
    </row>
    <row r="22" spans="1:16" s="23" customFormat="1" x14ac:dyDescent="0.25">
      <c r="A22" s="3">
        <v>17</v>
      </c>
      <c r="B22" s="23" t="s">
        <v>19</v>
      </c>
      <c r="C22" s="9">
        <v>1</v>
      </c>
      <c r="D22" s="10" t="s">
        <v>87</v>
      </c>
      <c r="E22" s="10" t="s">
        <v>141</v>
      </c>
      <c r="F22" s="10"/>
      <c r="G22" s="16" t="s">
        <v>206</v>
      </c>
      <c r="H22" s="16" t="s">
        <v>240</v>
      </c>
      <c r="I22" s="16" t="s">
        <v>273</v>
      </c>
      <c r="J22" s="16" t="s">
        <v>291</v>
      </c>
      <c r="K22" s="22"/>
      <c r="L22" s="24"/>
      <c r="M22" s="24"/>
      <c r="N22" s="24"/>
      <c r="O22" s="25"/>
      <c r="P22" s="26"/>
    </row>
    <row r="23" spans="1:16" s="23" customFormat="1" x14ac:dyDescent="0.25">
      <c r="A23" s="15">
        <v>20</v>
      </c>
      <c r="B23" s="27" t="s">
        <v>20</v>
      </c>
      <c r="C23" s="17">
        <v>1</v>
      </c>
      <c r="D23" s="11" t="s">
        <v>88</v>
      </c>
      <c r="E23" s="11" t="s">
        <v>142</v>
      </c>
      <c r="F23" s="11"/>
      <c r="G23" s="11" t="s">
        <v>205</v>
      </c>
      <c r="H23" s="11" t="s">
        <v>88</v>
      </c>
      <c r="I23" s="11" t="s">
        <v>273</v>
      </c>
      <c r="J23" s="11" t="s">
        <v>292</v>
      </c>
      <c r="K23" s="22"/>
      <c r="L23" s="24"/>
      <c r="M23" s="24"/>
      <c r="N23" s="24"/>
      <c r="O23" s="25"/>
      <c r="P23" s="26"/>
    </row>
    <row r="24" spans="1:16" s="23" customFormat="1" x14ac:dyDescent="0.25">
      <c r="A24" s="3">
        <v>18</v>
      </c>
      <c r="B24" s="23" t="s">
        <v>21</v>
      </c>
      <c r="C24" s="9">
        <v>4</v>
      </c>
      <c r="D24" s="10" t="s">
        <v>89</v>
      </c>
      <c r="E24" s="10" t="s">
        <v>143</v>
      </c>
      <c r="F24" s="10"/>
      <c r="G24" s="16" t="s">
        <v>206</v>
      </c>
      <c r="H24" s="16" t="s">
        <v>241</v>
      </c>
      <c r="I24" s="16" t="s">
        <v>273</v>
      </c>
      <c r="J24" s="16" t="s">
        <v>293</v>
      </c>
      <c r="K24" s="22"/>
      <c r="L24" s="24"/>
      <c r="M24" s="24"/>
      <c r="N24" s="24"/>
      <c r="O24" s="25"/>
      <c r="P24" s="26"/>
    </row>
    <row r="25" spans="1:16" s="23" customFormat="1" x14ac:dyDescent="0.25">
      <c r="A25" s="15">
        <v>19</v>
      </c>
      <c r="B25" s="27" t="s">
        <v>22</v>
      </c>
      <c r="C25" s="17">
        <v>2</v>
      </c>
      <c r="D25" s="11" t="s">
        <v>90</v>
      </c>
      <c r="E25" s="11" t="s">
        <v>144</v>
      </c>
      <c r="F25" s="11"/>
      <c r="G25" s="11" t="s">
        <v>207</v>
      </c>
      <c r="H25" s="11" t="s">
        <v>90</v>
      </c>
      <c r="I25" s="11" t="s">
        <v>271</v>
      </c>
      <c r="J25" s="11" t="s">
        <v>294</v>
      </c>
      <c r="K25" s="22"/>
      <c r="L25" s="24"/>
      <c r="M25" s="24"/>
      <c r="N25" s="24"/>
      <c r="O25" s="25"/>
      <c r="P25" s="26"/>
    </row>
    <row r="26" spans="1:16" s="23" customFormat="1" x14ac:dyDescent="0.25">
      <c r="A26" s="3">
        <v>21</v>
      </c>
      <c r="B26" s="23" t="s">
        <v>23</v>
      </c>
      <c r="C26" s="9">
        <v>1</v>
      </c>
      <c r="D26" s="10" t="s">
        <v>91</v>
      </c>
      <c r="E26" s="10" t="s">
        <v>145</v>
      </c>
      <c r="F26" s="10"/>
      <c r="G26" s="16" t="s">
        <v>208</v>
      </c>
      <c r="H26" s="16" t="s">
        <v>91</v>
      </c>
      <c r="I26" s="16"/>
      <c r="J26" s="16"/>
      <c r="K26" s="22"/>
      <c r="L26" s="24"/>
      <c r="M26" s="24"/>
      <c r="N26" s="24"/>
      <c r="O26" s="25"/>
      <c r="P26" s="26"/>
    </row>
    <row r="27" spans="1:16" s="23" customFormat="1" x14ac:dyDescent="0.25">
      <c r="A27" s="15">
        <v>22</v>
      </c>
      <c r="B27" s="27" t="s">
        <v>24</v>
      </c>
      <c r="C27" s="17">
        <v>1</v>
      </c>
      <c r="D27" s="11" t="s">
        <v>92</v>
      </c>
      <c r="E27" s="11" t="s">
        <v>146</v>
      </c>
      <c r="F27" s="11"/>
      <c r="G27" s="11" t="s">
        <v>209</v>
      </c>
      <c r="H27" s="11" t="s">
        <v>242</v>
      </c>
      <c r="I27" s="11" t="s">
        <v>271</v>
      </c>
      <c r="J27" s="11" t="s">
        <v>295</v>
      </c>
      <c r="K27" s="22"/>
      <c r="L27" s="24"/>
      <c r="M27" s="24"/>
      <c r="N27" s="24"/>
      <c r="O27" s="25"/>
      <c r="P27" s="26"/>
    </row>
    <row r="28" spans="1:16" s="23" customFormat="1" x14ac:dyDescent="0.25">
      <c r="A28" s="3">
        <v>23</v>
      </c>
      <c r="B28" s="23" t="s">
        <v>25</v>
      </c>
      <c r="C28" s="9">
        <v>4</v>
      </c>
      <c r="D28" s="10" t="s">
        <v>93</v>
      </c>
      <c r="E28" s="10" t="s">
        <v>147</v>
      </c>
      <c r="F28" s="10"/>
      <c r="G28" s="16" t="s">
        <v>209</v>
      </c>
      <c r="H28" s="16" t="s">
        <v>243</v>
      </c>
      <c r="I28" s="16" t="s">
        <v>271</v>
      </c>
      <c r="J28" s="16" t="s">
        <v>296</v>
      </c>
      <c r="K28" s="22"/>
      <c r="L28" s="24"/>
      <c r="M28" s="24"/>
      <c r="N28" s="24"/>
      <c r="O28" s="25"/>
      <c r="P28" s="26"/>
    </row>
    <row r="29" spans="1:16" s="23" customFormat="1" x14ac:dyDescent="0.25">
      <c r="A29" s="15">
        <v>24</v>
      </c>
      <c r="B29" s="27" t="s">
        <v>26</v>
      </c>
      <c r="C29" s="17">
        <v>1</v>
      </c>
      <c r="D29" s="11" t="s">
        <v>94</v>
      </c>
      <c r="E29" s="11" t="s">
        <v>148</v>
      </c>
      <c r="F29" s="11"/>
      <c r="G29" s="11" t="s">
        <v>210</v>
      </c>
      <c r="H29" s="11" t="s">
        <v>244</v>
      </c>
      <c r="I29" s="11" t="s">
        <v>271</v>
      </c>
      <c r="J29" s="11" t="s">
        <v>297</v>
      </c>
      <c r="K29" s="22"/>
      <c r="L29" s="24"/>
      <c r="M29" s="24"/>
      <c r="N29" s="24"/>
      <c r="O29" s="25"/>
      <c r="P29" s="26"/>
    </row>
    <row r="30" spans="1:16" s="23" customFormat="1" x14ac:dyDescent="0.25">
      <c r="A30" s="3">
        <v>25</v>
      </c>
      <c r="B30" s="23" t="s">
        <v>27</v>
      </c>
      <c r="C30" s="9">
        <v>2</v>
      </c>
      <c r="D30" s="10" t="s">
        <v>95</v>
      </c>
      <c r="E30" s="10" t="s">
        <v>149</v>
      </c>
      <c r="F30" s="10"/>
      <c r="G30" s="16" t="s">
        <v>209</v>
      </c>
      <c r="H30" s="16" t="s">
        <v>245</v>
      </c>
      <c r="I30" s="16" t="s">
        <v>271</v>
      </c>
      <c r="J30" s="16" t="s">
        <v>298</v>
      </c>
      <c r="K30" s="22"/>
      <c r="L30" s="24"/>
      <c r="M30" s="24"/>
      <c r="N30" s="24"/>
      <c r="O30" s="25"/>
      <c r="P30" s="26"/>
    </row>
    <row r="31" spans="1:16" s="23" customFormat="1" x14ac:dyDescent="0.25">
      <c r="A31" s="15">
        <v>26</v>
      </c>
      <c r="B31" s="27" t="s">
        <v>28</v>
      </c>
      <c r="C31" s="17">
        <v>2</v>
      </c>
      <c r="D31" s="11" t="s">
        <v>96</v>
      </c>
      <c r="E31" s="11" t="s">
        <v>148</v>
      </c>
      <c r="F31" s="11"/>
      <c r="G31" s="11" t="s">
        <v>210</v>
      </c>
      <c r="H31" s="11" t="s">
        <v>246</v>
      </c>
      <c r="I31" s="11" t="s">
        <v>273</v>
      </c>
      <c r="J31" s="11" t="s">
        <v>299</v>
      </c>
      <c r="K31" s="22"/>
      <c r="L31" s="24"/>
      <c r="M31" s="24"/>
      <c r="N31" s="24"/>
      <c r="O31" s="25"/>
      <c r="P31" s="26"/>
    </row>
    <row r="32" spans="1:16" s="23" customFormat="1" x14ac:dyDescent="0.25">
      <c r="A32" s="3">
        <v>27</v>
      </c>
      <c r="B32" s="23" t="s">
        <v>29</v>
      </c>
      <c r="C32" s="9">
        <v>3</v>
      </c>
      <c r="D32" s="10" t="s">
        <v>97</v>
      </c>
      <c r="E32" s="10" t="s">
        <v>150</v>
      </c>
      <c r="F32" s="10"/>
      <c r="G32" s="16" t="s">
        <v>210</v>
      </c>
      <c r="H32" s="16" t="s">
        <v>247</v>
      </c>
      <c r="I32" s="16" t="s">
        <v>271</v>
      </c>
      <c r="J32" s="16" t="s">
        <v>300</v>
      </c>
      <c r="K32" s="22"/>
      <c r="L32" s="24"/>
      <c r="M32" s="24"/>
      <c r="N32" s="24"/>
      <c r="O32" s="25"/>
      <c r="P32" s="26"/>
    </row>
    <row r="33" spans="1:16" s="23" customFormat="1" x14ac:dyDescent="0.25">
      <c r="A33" s="15">
        <v>28</v>
      </c>
      <c r="B33" s="27" t="s">
        <v>30</v>
      </c>
      <c r="C33" s="17">
        <v>1</v>
      </c>
      <c r="D33" s="11" t="s">
        <v>98</v>
      </c>
      <c r="E33" s="11" t="s">
        <v>151</v>
      </c>
      <c r="F33" s="11"/>
      <c r="G33" s="11" t="s">
        <v>211</v>
      </c>
      <c r="H33" s="11" t="s">
        <v>248</v>
      </c>
      <c r="I33" s="11" t="s">
        <v>272</v>
      </c>
      <c r="J33" s="11" t="s">
        <v>301</v>
      </c>
      <c r="K33" s="22"/>
      <c r="L33" s="24"/>
      <c r="M33" s="24"/>
      <c r="N33" s="24"/>
      <c r="O33" s="25"/>
      <c r="P33" s="26"/>
    </row>
    <row r="34" spans="1:16" s="23" customFormat="1" x14ac:dyDescent="0.25">
      <c r="A34" s="3">
        <v>29</v>
      </c>
      <c r="B34" s="23" t="s">
        <v>31</v>
      </c>
      <c r="C34" s="9">
        <v>1</v>
      </c>
      <c r="D34" s="10" t="s">
        <v>99</v>
      </c>
      <c r="E34" s="10" t="s">
        <v>152</v>
      </c>
      <c r="F34" s="10"/>
      <c r="G34" s="16" t="s">
        <v>212</v>
      </c>
      <c r="H34" s="16" t="s">
        <v>249</v>
      </c>
      <c r="I34" s="16" t="s">
        <v>272</v>
      </c>
      <c r="J34" s="16" t="s">
        <v>302</v>
      </c>
      <c r="K34" s="22"/>
      <c r="L34" s="24"/>
      <c r="M34" s="24"/>
      <c r="N34" s="24"/>
      <c r="O34" s="25"/>
      <c r="P34" s="26"/>
    </row>
    <row r="35" spans="1:16" s="23" customFormat="1" x14ac:dyDescent="0.25">
      <c r="A35" s="15">
        <v>30</v>
      </c>
      <c r="B35" s="27" t="s">
        <v>32</v>
      </c>
      <c r="C35" s="17">
        <v>4</v>
      </c>
      <c r="D35" s="11" t="s">
        <v>100</v>
      </c>
      <c r="E35" s="11" t="s">
        <v>153</v>
      </c>
      <c r="F35" s="11"/>
      <c r="G35" s="11" t="s">
        <v>213</v>
      </c>
      <c r="H35" s="11" t="s">
        <v>153</v>
      </c>
      <c r="I35" s="11" t="s">
        <v>271</v>
      </c>
      <c r="J35" s="11" t="s">
        <v>303</v>
      </c>
      <c r="K35" s="22"/>
      <c r="L35" s="24"/>
      <c r="M35" s="24"/>
      <c r="N35" s="24"/>
      <c r="O35" s="25"/>
      <c r="P35" s="26"/>
    </row>
    <row r="36" spans="1:16" s="23" customFormat="1" x14ac:dyDescent="0.25">
      <c r="A36" s="3">
        <v>31</v>
      </c>
      <c r="B36" s="23" t="s">
        <v>33</v>
      </c>
      <c r="C36" s="9">
        <v>1</v>
      </c>
      <c r="D36" s="10" t="s">
        <v>101</v>
      </c>
      <c r="E36" s="10" t="s">
        <v>154</v>
      </c>
      <c r="F36" s="10"/>
      <c r="G36" s="16" t="s">
        <v>206</v>
      </c>
      <c r="H36" s="16" t="s">
        <v>101</v>
      </c>
      <c r="I36" s="16" t="s">
        <v>273</v>
      </c>
      <c r="J36" s="16" t="s">
        <v>304</v>
      </c>
      <c r="K36" s="22"/>
      <c r="L36" s="24"/>
      <c r="M36" s="24"/>
      <c r="N36" s="24"/>
      <c r="O36" s="25"/>
      <c r="P36" s="26"/>
    </row>
    <row r="37" spans="1:16" s="23" customFormat="1" x14ac:dyDescent="0.25">
      <c r="A37" s="15">
        <v>32</v>
      </c>
      <c r="B37" s="27" t="s">
        <v>34</v>
      </c>
      <c r="C37" s="17">
        <v>2</v>
      </c>
      <c r="D37" s="11" t="s">
        <v>102</v>
      </c>
      <c r="E37" s="11" t="s">
        <v>155</v>
      </c>
      <c r="F37" s="11"/>
      <c r="G37" s="11" t="s">
        <v>205</v>
      </c>
      <c r="H37" s="11" t="s">
        <v>102</v>
      </c>
      <c r="I37" s="11" t="s">
        <v>272</v>
      </c>
      <c r="J37" s="11" t="s">
        <v>305</v>
      </c>
      <c r="K37" s="22"/>
      <c r="L37" s="24"/>
      <c r="M37" s="24"/>
      <c r="N37" s="24"/>
      <c r="O37" s="25"/>
      <c r="P37" s="26"/>
    </row>
    <row r="38" spans="1:16" s="23" customFormat="1" x14ac:dyDescent="0.25">
      <c r="A38" s="3">
        <v>33</v>
      </c>
      <c r="B38" s="23" t="s">
        <v>35</v>
      </c>
      <c r="C38" s="9">
        <v>78</v>
      </c>
      <c r="D38" s="10" t="s">
        <v>103</v>
      </c>
      <c r="E38" s="10" t="s">
        <v>156</v>
      </c>
      <c r="F38" s="10" t="s">
        <v>190</v>
      </c>
      <c r="G38" s="16" t="s">
        <v>213</v>
      </c>
      <c r="H38" s="16" t="s">
        <v>250</v>
      </c>
      <c r="I38" s="16" t="s">
        <v>271</v>
      </c>
      <c r="J38" s="16" t="s">
        <v>306</v>
      </c>
      <c r="K38" s="22"/>
      <c r="L38" s="24"/>
      <c r="M38" s="24"/>
      <c r="N38" s="24"/>
      <c r="O38" s="25"/>
      <c r="P38" s="26"/>
    </row>
    <row r="39" spans="1:16" s="23" customFormat="1" x14ac:dyDescent="0.25">
      <c r="A39" s="15">
        <v>34</v>
      </c>
      <c r="B39" s="27" t="s">
        <v>36</v>
      </c>
      <c r="C39" s="17">
        <v>39</v>
      </c>
      <c r="D39" s="11" t="s">
        <v>104</v>
      </c>
      <c r="E39" s="11" t="s">
        <v>157</v>
      </c>
      <c r="F39" s="11" t="s">
        <v>190</v>
      </c>
      <c r="G39" s="11" t="s">
        <v>204</v>
      </c>
      <c r="H39" s="11" t="s">
        <v>251</v>
      </c>
      <c r="I39" s="11" t="s">
        <v>271</v>
      </c>
      <c r="J39" s="11" t="s">
        <v>307</v>
      </c>
      <c r="K39" s="22"/>
      <c r="L39" s="24"/>
      <c r="M39" s="24"/>
      <c r="N39" s="24"/>
      <c r="O39" s="25"/>
      <c r="P39" s="26"/>
    </row>
    <row r="40" spans="1:16" s="23" customFormat="1" x14ac:dyDescent="0.25">
      <c r="A40" s="3">
        <v>35</v>
      </c>
      <c r="B40" s="23" t="s">
        <v>37</v>
      </c>
      <c r="C40" s="9">
        <v>18</v>
      </c>
      <c r="D40" s="10" t="s">
        <v>105</v>
      </c>
      <c r="E40" s="10" t="s">
        <v>158</v>
      </c>
      <c r="F40" s="10" t="s">
        <v>190</v>
      </c>
      <c r="G40" s="16" t="s">
        <v>214</v>
      </c>
      <c r="H40" s="16" t="s">
        <v>252</v>
      </c>
      <c r="I40" s="16" t="s">
        <v>271</v>
      </c>
      <c r="J40" s="16" t="s">
        <v>308</v>
      </c>
      <c r="K40" s="22"/>
      <c r="L40" s="24"/>
      <c r="M40" s="24"/>
      <c r="N40" s="24"/>
      <c r="O40" s="25"/>
      <c r="P40" s="26"/>
    </row>
    <row r="41" spans="1:16" s="23" customFormat="1" x14ac:dyDescent="0.25">
      <c r="A41" s="15">
        <v>36</v>
      </c>
      <c r="B41" s="27" t="s">
        <v>38</v>
      </c>
      <c r="C41" s="17">
        <v>6</v>
      </c>
      <c r="D41" s="11" t="s">
        <v>106</v>
      </c>
      <c r="E41" s="11" t="s">
        <v>159</v>
      </c>
      <c r="F41" s="11" t="s">
        <v>190</v>
      </c>
      <c r="G41" s="11" t="s">
        <v>215</v>
      </c>
      <c r="H41" s="11" t="s">
        <v>253</v>
      </c>
      <c r="I41" s="11" t="s">
        <v>273</v>
      </c>
      <c r="J41" s="11" t="s">
        <v>309</v>
      </c>
      <c r="K41" s="22"/>
      <c r="L41" s="24"/>
      <c r="M41" s="24"/>
      <c r="N41" s="24"/>
      <c r="O41" s="25"/>
      <c r="P41" s="26"/>
    </row>
    <row r="42" spans="1:16" s="23" customFormat="1" x14ac:dyDescent="0.25">
      <c r="A42" s="3">
        <v>37</v>
      </c>
      <c r="B42" s="23" t="s">
        <v>39</v>
      </c>
      <c r="C42" s="9">
        <v>1</v>
      </c>
      <c r="D42" s="10" t="s">
        <v>107</v>
      </c>
      <c r="E42" s="10" t="s">
        <v>160</v>
      </c>
      <c r="F42" s="10" t="s">
        <v>196</v>
      </c>
      <c r="G42" s="16" t="s">
        <v>215</v>
      </c>
      <c r="H42" s="16" t="s">
        <v>254</v>
      </c>
      <c r="I42" s="16" t="s">
        <v>271</v>
      </c>
      <c r="J42" s="16" t="s">
        <v>310</v>
      </c>
      <c r="K42" s="22"/>
      <c r="L42" s="24"/>
      <c r="M42" s="24"/>
      <c r="N42" s="24"/>
      <c r="O42" s="25"/>
      <c r="P42" s="26"/>
    </row>
    <row r="43" spans="1:16" s="23" customFormat="1" x14ac:dyDescent="0.25">
      <c r="A43" s="15">
        <v>38</v>
      </c>
      <c r="B43" s="27" t="s">
        <v>40</v>
      </c>
      <c r="C43" s="17">
        <v>1</v>
      </c>
      <c r="D43" s="11" t="s">
        <v>108</v>
      </c>
      <c r="E43" s="11" t="s">
        <v>161</v>
      </c>
      <c r="F43" s="11" t="s">
        <v>190</v>
      </c>
      <c r="G43" s="11" t="s">
        <v>216</v>
      </c>
      <c r="H43" s="11" t="s">
        <v>255</v>
      </c>
      <c r="I43" s="11" t="s">
        <v>271</v>
      </c>
      <c r="J43" s="11" t="s">
        <v>311</v>
      </c>
      <c r="K43" s="22"/>
      <c r="L43" s="24"/>
      <c r="M43" s="24"/>
      <c r="N43" s="24"/>
      <c r="O43" s="25"/>
      <c r="P43" s="26"/>
    </row>
    <row r="44" spans="1:16" s="23" customFormat="1" x14ac:dyDescent="0.25">
      <c r="A44" s="3" t="s">
        <v>1</v>
      </c>
      <c r="B44" s="23" t="s">
        <v>41</v>
      </c>
      <c r="C44" s="9">
        <v>1</v>
      </c>
      <c r="D44" s="10" t="s">
        <v>109</v>
      </c>
      <c r="E44" s="10" t="s">
        <v>162</v>
      </c>
      <c r="F44" s="10" t="s">
        <v>190</v>
      </c>
      <c r="G44" s="16"/>
      <c r="H44" s="16"/>
      <c r="I44" s="16"/>
      <c r="J44" s="16"/>
      <c r="K44" s="22"/>
      <c r="L44" s="24"/>
      <c r="M44" s="24"/>
      <c r="N44" s="24"/>
      <c r="O44" s="25"/>
      <c r="P44" s="26"/>
    </row>
    <row r="45" spans="1:16" s="23" customFormat="1" x14ac:dyDescent="0.25">
      <c r="A45" s="15">
        <v>39</v>
      </c>
      <c r="B45" s="27" t="s">
        <v>42</v>
      </c>
      <c r="C45" s="17">
        <v>6</v>
      </c>
      <c r="D45" s="11" t="s">
        <v>110</v>
      </c>
      <c r="E45" s="11" t="s">
        <v>163</v>
      </c>
      <c r="F45" s="11" t="s">
        <v>190</v>
      </c>
      <c r="G45" s="11" t="s">
        <v>215</v>
      </c>
      <c r="H45" s="11" t="s">
        <v>256</v>
      </c>
      <c r="I45" s="11" t="s">
        <v>271</v>
      </c>
      <c r="J45" s="11" t="s">
        <v>312</v>
      </c>
      <c r="K45" s="22"/>
      <c r="L45" s="24"/>
      <c r="M45" s="24"/>
      <c r="N45" s="24"/>
      <c r="O45" s="25"/>
      <c r="P45" s="26"/>
    </row>
    <row r="46" spans="1:16" s="23" customFormat="1" x14ac:dyDescent="0.25">
      <c r="A46" s="3"/>
      <c r="B46" s="23" t="s">
        <v>43</v>
      </c>
      <c r="C46" s="9">
        <v>1</v>
      </c>
      <c r="D46" s="10" t="s">
        <v>111</v>
      </c>
      <c r="E46" s="10" t="s">
        <v>164</v>
      </c>
      <c r="F46" s="10" t="s">
        <v>190</v>
      </c>
      <c r="G46" s="16"/>
      <c r="H46" s="16"/>
      <c r="I46" s="16"/>
      <c r="J46" s="16"/>
      <c r="K46" s="22"/>
      <c r="L46" s="24"/>
      <c r="M46" s="24"/>
      <c r="N46" s="24"/>
      <c r="O46" s="25"/>
      <c r="P46" s="26"/>
    </row>
    <row r="47" spans="1:16" s="23" customFormat="1" x14ac:dyDescent="0.25">
      <c r="A47" s="15">
        <v>41</v>
      </c>
      <c r="B47" s="27" t="s">
        <v>44</v>
      </c>
      <c r="C47" s="17">
        <v>35</v>
      </c>
      <c r="D47" s="11" t="s">
        <v>112</v>
      </c>
      <c r="E47" s="11" t="s">
        <v>165</v>
      </c>
      <c r="F47" s="11" t="s">
        <v>190</v>
      </c>
      <c r="G47" s="11" t="s">
        <v>215</v>
      </c>
      <c r="H47" s="11" t="s">
        <v>257</v>
      </c>
      <c r="I47" s="11" t="s">
        <v>271</v>
      </c>
      <c r="J47" s="11" t="s">
        <v>313</v>
      </c>
      <c r="K47" s="22"/>
      <c r="L47" s="24"/>
      <c r="M47" s="24"/>
      <c r="N47" s="24"/>
      <c r="O47" s="25"/>
      <c r="P47" s="26"/>
    </row>
    <row r="48" spans="1:16" s="23" customFormat="1" x14ac:dyDescent="0.25">
      <c r="A48" s="3">
        <v>42</v>
      </c>
      <c r="B48" s="23" t="s">
        <v>45</v>
      </c>
      <c r="C48" s="9">
        <v>2</v>
      </c>
      <c r="D48" s="10" t="s">
        <v>113</v>
      </c>
      <c r="E48" s="10" t="s">
        <v>166</v>
      </c>
      <c r="F48" s="10" t="s">
        <v>191</v>
      </c>
      <c r="G48" s="16" t="s">
        <v>217</v>
      </c>
      <c r="H48" s="16" t="s">
        <v>258</v>
      </c>
      <c r="I48" s="16" t="s">
        <v>271</v>
      </c>
      <c r="J48" s="16" t="s">
        <v>314</v>
      </c>
      <c r="K48" s="22"/>
      <c r="L48" s="24"/>
      <c r="M48" s="24"/>
      <c r="N48" s="24"/>
      <c r="O48" s="25"/>
      <c r="P48" s="26"/>
    </row>
    <row r="49" spans="1:16" s="23" customFormat="1" x14ac:dyDescent="0.25">
      <c r="A49" s="15">
        <v>43</v>
      </c>
      <c r="B49" s="27" t="s">
        <v>46</v>
      </c>
      <c r="C49" s="17">
        <v>8</v>
      </c>
      <c r="D49" s="11" t="s">
        <v>114</v>
      </c>
      <c r="E49" s="11" t="s">
        <v>167</v>
      </c>
      <c r="F49" s="11" t="s">
        <v>190</v>
      </c>
      <c r="G49" s="11" t="s">
        <v>216</v>
      </c>
      <c r="H49" s="11" t="s">
        <v>259</v>
      </c>
      <c r="I49" s="11" t="s">
        <v>273</v>
      </c>
      <c r="J49" s="11" t="s">
        <v>315</v>
      </c>
      <c r="K49" s="22"/>
      <c r="L49" s="24"/>
      <c r="M49" s="24"/>
      <c r="N49" s="24"/>
      <c r="O49" s="25"/>
      <c r="P49" s="26"/>
    </row>
    <row r="50" spans="1:16" s="23" customFormat="1" x14ac:dyDescent="0.25">
      <c r="A50" s="3">
        <v>44</v>
      </c>
      <c r="B50" s="23" t="s">
        <v>47</v>
      </c>
      <c r="C50" s="9">
        <v>28</v>
      </c>
      <c r="D50" s="10" t="s">
        <v>115</v>
      </c>
      <c r="E50" s="10" t="s">
        <v>168</v>
      </c>
      <c r="F50" s="10" t="s">
        <v>197</v>
      </c>
      <c r="G50" s="16" t="s">
        <v>215</v>
      </c>
      <c r="H50" s="16" t="s">
        <v>260</v>
      </c>
      <c r="I50" s="16" t="s">
        <v>271</v>
      </c>
      <c r="J50" s="16" t="s">
        <v>316</v>
      </c>
      <c r="K50" s="22"/>
      <c r="L50" s="24"/>
      <c r="M50" s="24"/>
      <c r="N50" s="24"/>
      <c r="O50" s="25"/>
      <c r="P50" s="26"/>
    </row>
    <row r="51" spans="1:16" s="23" customFormat="1" x14ac:dyDescent="0.25">
      <c r="A51" s="15">
        <v>45</v>
      </c>
      <c r="B51" s="27" t="s">
        <v>48</v>
      </c>
      <c r="C51" s="17">
        <v>1</v>
      </c>
      <c r="D51" s="11" t="s">
        <v>116</v>
      </c>
      <c r="E51" s="11" t="s">
        <v>169</v>
      </c>
      <c r="F51" s="11" t="s">
        <v>190</v>
      </c>
      <c r="G51" s="11" t="s">
        <v>215</v>
      </c>
      <c r="H51" s="11" t="s">
        <v>261</v>
      </c>
      <c r="I51" s="11" t="s">
        <v>273</v>
      </c>
      <c r="J51" s="11" t="s">
        <v>317</v>
      </c>
      <c r="K51" s="22"/>
      <c r="L51" s="24"/>
      <c r="M51" s="24"/>
      <c r="N51" s="24"/>
      <c r="O51" s="25"/>
      <c r="P51" s="26"/>
    </row>
    <row r="52" spans="1:16" s="23" customFormat="1" x14ac:dyDescent="0.25">
      <c r="A52" s="3">
        <v>46</v>
      </c>
      <c r="B52" s="23" t="s">
        <v>49</v>
      </c>
      <c r="C52" s="9">
        <v>1</v>
      </c>
      <c r="D52" s="10" t="s">
        <v>117</v>
      </c>
      <c r="E52" s="10" t="s">
        <v>170</v>
      </c>
      <c r="F52" s="10" t="s">
        <v>196</v>
      </c>
      <c r="G52" s="16" t="s">
        <v>211</v>
      </c>
      <c r="H52" s="16" t="s">
        <v>262</v>
      </c>
      <c r="I52" s="16" t="s">
        <v>271</v>
      </c>
      <c r="J52" s="16" t="s">
        <v>318</v>
      </c>
      <c r="K52" s="22"/>
      <c r="L52" s="24"/>
      <c r="M52" s="24"/>
      <c r="N52" s="24"/>
      <c r="O52" s="25"/>
      <c r="P52" s="26"/>
    </row>
    <row r="53" spans="1:16" s="23" customFormat="1" x14ac:dyDescent="0.25">
      <c r="A53" s="15">
        <v>47</v>
      </c>
      <c r="B53" s="27" t="s">
        <v>50</v>
      </c>
      <c r="C53" s="17">
        <v>2</v>
      </c>
      <c r="D53" s="11" t="s">
        <v>118</v>
      </c>
      <c r="E53" s="11" t="s">
        <v>171</v>
      </c>
      <c r="F53" s="11" t="s">
        <v>190</v>
      </c>
      <c r="G53" s="11" t="s">
        <v>215</v>
      </c>
      <c r="H53" s="11" t="s">
        <v>263</v>
      </c>
      <c r="I53" s="11" t="s">
        <v>273</v>
      </c>
      <c r="J53" s="11" t="s">
        <v>319</v>
      </c>
      <c r="K53" s="22"/>
      <c r="L53" s="24"/>
      <c r="M53" s="24"/>
      <c r="N53" s="24"/>
      <c r="O53" s="25"/>
      <c r="P53" s="26"/>
    </row>
    <row r="54" spans="1:16" s="23" customFormat="1" x14ac:dyDescent="0.25">
      <c r="A54" s="3">
        <v>48</v>
      </c>
      <c r="B54" s="23" t="s">
        <v>51</v>
      </c>
      <c r="C54" s="9">
        <v>1</v>
      </c>
      <c r="D54" s="10" t="s">
        <v>119</v>
      </c>
      <c r="E54" s="10" t="s">
        <v>172</v>
      </c>
      <c r="F54" s="10" t="s">
        <v>190</v>
      </c>
      <c r="G54" s="16" t="s">
        <v>215</v>
      </c>
      <c r="H54" s="16" t="s">
        <v>264</v>
      </c>
      <c r="I54" s="16" t="s">
        <v>273</v>
      </c>
      <c r="J54" s="16" t="s">
        <v>320</v>
      </c>
      <c r="K54" s="22"/>
      <c r="L54" s="24"/>
      <c r="M54" s="24"/>
      <c r="N54" s="24"/>
      <c r="O54" s="25"/>
      <c r="P54" s="26"/>
    </row>
    <row r="55" spans="1:16" s="23" customFormat="1" x14ac:dyDescent="0.25">
      <c r="A55" s="15">
        <v>49</v>
      </c>
      <c r="B55" s="27" t="s">
        <v>52</v>
      </c>
      <c r="C55" s="17">
        <v>1</v>
      </c>
      <c r="D55" s="11" t="s">
        <v>120</v>
      </c>
      <c r="E55" s="11" t="s">
        <v>173</v>
      </c>
      <c r="F55" s="11" t="s">
        <v>190</v>
      </c>
      <c r="G55" s="11" t="s">
        <v>215</v>
      </c>
      <c r="H55" s="11" t="s">
        <v>265</v>
      </c>
      <c r="I55" s="11" t="s">
        <v>273</v>
      </c>
      <c r="J55" s="11" t="s">
        <v>321</v>
      </c>
      <c r="K55" s="22"/>
      <c r="L55" s="24"/>
      <c r="M55" s="24"/>
      <c r="N55" s="24"/>
      <c r="O55" s="25"/>
      <c r="P55" s="26"/>
    </row>
    <row r="56" spans="1:16" s="23" customFormat="1" x14ac:dyDescent="0.25">
      <c r="A56" s="3">
        <v>50</v>
      </c>
      <c r="B56" s="23" t="s">
        <v>53</v>
      </c>
      <c r="C56" s="9">
        <v>1</v>
      </c>
      <c r="D56" s="10" t="s">
        <v>121</v>
      </c>
      <c r="E56" s="10" t="s">
        <v>174</v>
      </c>
      <c r="F56" s="10" t="s">
        <v>190</v>
      </c>
      <c r="G56" s="16" t="s">
        <v>215</v>
      </c>
      <c r="H56" s="16" t="s">
        <v>266</v>
      </c>
      <c r="I56" s="16" t="s">
        <v>273</v>
      </c>
      <c r="J56" s="16" t="s">
        <v>322</v>
      </c>
      <c r="K56" s="22"/>
      <c r="L56" s="24"/>
      <c r="M56" s="24"/>
      <c r="N56" s="24"/>
      <c r="O56" s="25"/>
      <c r="P56" s="26"/>
    </row>
    <row r="57" spans="1:16" s="23" customFormat="1" x14ac:dyDescent="0.25">
      <c r="A57" s="15">
        <v>51</v>
      </c>
      <c r="B57" s="27" t="s">
        <v>54</v>
      </c>
      <c r="C57" s="17">
        <v>1</v>
      </c>
      <c r="D57" s="11" t="s">
        <v>122</v>
      </c>
      <c r="E57" s="11" t="s">
        <v>175</v>
      </c>
      <c r="F57" s="11" t="s">
        <v>190</v>
      </c>
      <c r="G57" s="11" t="s">
        <v>216</v>
      </c>
      <c r="H57" s="11" t="s">
        <v>267</v>
      </c>
      <c r="I57" s="11" t="s">
        <v>271</v>
      </c>
      <c r="J57" s="11" t="s">
        <v>323</v>
      </c>
      <c r="K57" s="22"/>
      <c r="L57" s="24"/>
      <c r="M57" s="24"/>
      <c r="N57" s="24"/>
      <c r="O57" s="25"/>
      <c r="P57" s="26"/>
    </row>
    <row r="58" spans="1:16" s="23" customFormat="1" x14ac:dyDescent="0.25">
      <c r="A58" s="3">
        <v>52</v>
      </c>
      <c r="B58" s="23" t="s">
        <v>55</v>
      </c>
      <c r="C58" s="9">
        <v>2</v>
      </c>
      <c r="D58" s="10" t="s">
        <v>123</v>
      </c>
      <c r="E58" s="10" t="s">
        <v>176</v>
      </c>
      <c r="F58" s="10"/>
      <c r="G58" s="16" t="s">
        <v>218</v>
      </c>
      <c r="H58" s="16" t="s">
        <v>123</v>
      </c>
      <c r="I58" s="16" t="s">
        <v>273</v>
      </c>
      <c r="J58" s="16" t="s">
        <v>324</v>
      </c>
      <c r="K58" s="22"/>
      <c r="L58" s="24"/>
      <c r="M58" s="24"/>
      <c r="N58" s="24"/>
      <c r="O58" s="25"/>
      <c r="P58" s="26"/>
    </row>
    <row r="59" spans="1:16" s="23" customFormat="1" x14ac:dyDescent="0.25">
      <c r="A59" s="15">
        <v>55</v>
      </c>
      <c r="B59" s="27" t="s">
        <v>56</v>
      </c>
      <c r="C59" s="17">
        <v>2</v>
      </c>
      <c r="D59" s="11" t="s">
        <v>124</v>
      </c>
      <c r="E59" s="11" t="s">
        <v>177</v>
      </c>
      <c r="F59" s="11"/>
      <c r="G59" s="11" t="s">
        <v>219</v>
      </c>
      <c r="H59" s="11" t="s">
        <v>124</v>
      </c>
      <c r="I59" s="11" t="s">
        <v>271</v>
      </c>
      <c r="J59" s="11" t="s">
        <v>325</v>
      </c>
      <c r="K59" s="22"/>
      <c r="L59" s="24"/>
      <c r="M59" s="24"/>
      <c r="N59" s="24"/>
      <c r="O59" s="25"/>
      <c r="P59" s="26"/>
    </row>
    <row r="60" spans="1:16" s="23" customFormat="1" x14ac:dyDescent="0.25">
      <c r="A60" s="3">
        <v>53</v>
      </c>
      <c r="B60" s="23" t="s">
        <v>57</v>
      </c>
      <c r="C60" s="9">
        <v>2</v>
      </c>
      <c r="D60" s="10" t="s">
        <v>125</v>
      </c>
      <c r="E60" s="10" t="s">
        <v>178</v>
      </c>
      <c r="F60" s="10"/>
      <c r="G60" s="16" t="s">
        <v>219</v>
      </c>
      <c r="H60" s="16" t="s">
        <v>125</v>
      </c>
      <c r="I60" s="16"/>
      <c r="J60" s="16"/>
      <c r="K60" s="22"/>
      <c r="L60" s="24"/>
      <c r="M60" s="24"/>
      <c r="N60" s="24"/>
      <c r="O60" s="25"/>
      <c r="P60" s="26"/>
    </row>
    <row r="61" spans="1:16" s="23" customFormat="1" x14ac:dyDescent="0.25">
      <c r="A61" s="15">
        <v>54</v>
      </c>
      <c r="B61" s="27" t="s">
        <v>58</v>
      </c>
      <c r="C61" s="17">
        <v>2</v>
      </c>
      <c r="D61" s="11" t="s">
        <v>126</v>
      </c>
      <c r="E61" s="11" t="s">
        <v>179</v>
      </c>
      <c r="F61" s="11"/>
      <c r="G61" s="11" t="s">
        <v>219</v>
      </c>
      <c r="H61" s="11" t="s">
        <v>126</v>
      </c>
      <c r="I61" s="11"/>
      <c r="J61" s="11"/>
      <c r="K61" s="22"/>
      <c r="L61" s="24"/>
      <c r="M61" s="24"/>
      <c r="N61" s="24"/>
      <c r="O61" s="25"/>
      <c r="P61" s="26"/>
    </row>
    <row r="62" spans="1:16" s="23" customFormat="1" ht="26.4" x14ac:dyDescent="0.25">
      <c r="A62" s="3"/>
      <c r="B62" s="23" t="s">
        <v>59</v>
      </c>
      <c r="C62" s="9">
        <v>1</v>
      </c>
      <c r="D62" s="10" t="s">
        <v>127</v>
      </c>
      <c r="E62" s="28" t="s">
        <v>180</v>
      </c>
      <c r="F62" s="10"/>
      <c r="G62" s="16"/>
      <c r="H62" s="16"/>
      <c r="I62" s="16" t="s">
        <v>272</v>
      </c>
      <c r="J62" s="16" t="s">
        <v>326</v>
      </c>
      <c r="K62" s="22"/>
      <c r="L62" s="24"/>
      <c r="M62" s="24"/>
      <c r="N62" s="24"/>
      <c r="O62" s="25"/>
      <c r="P62" s="26"/>
    </row>
    <row r="63" spans="1:16" s="23" customFormat="1" x14ac:dyDescent="0.25">
      <c r="A63" s="15">
        <v>57</v>
      </c>
      <c r="B63" s="27" t="s">
        <v>60</v>
      </c>
      <c r="C63" s="17">
        <v>1</v>
      </c>
      <c r="D63" s="11" t="s">
        <v>128</v>
      </c>
      <c r="E63" s="11" t="s">
        <v>181</v>
      </c>
      <c r="F63" s="11"/>
      <c r="G63" s="11"/>
      <c r="H63" s="11"/>
      <c r="I63" s="11"/>
      <c r="J63" s="11"/>
      <c r="K63" s="22"/>
      <c r="L63" s="24"/>
      <c r="M63" s="24"/>
      <c r="N63" s="24"/>
      <c r="O63" s="25"/>
      <c r="P63" s="26"/>
    </row>
    <row r="64" spans="1:16" s="23" customFormat="1" x14ac:dyDescent="0.25">
      <c r="A64" s="3">
        <v>58</v>
      </c>
      <c r="B64" s="23" t="s">
        <v>61</v>
      </c>
      <c r="C64" s="9">
        <v>1</v>
      </c>
      <c r="D64" s="10" t="s">
        <v>129</v>
      </c>
      <c r="E64" s="10" t="s">
        <v>182</v>
      </c>
      <c r="F64" s="10"/>
      <c r="G64" s="16" t="s">
        <v>220</v>
      </c>
      <c r="H64" s="16" t="s">
        <v>129</v>
      </c>
      <c r="I64" s="16" t="s">
        <v>272</v>
      </c>
      <c r="J64" s="16" t="s">
        <v>327</v>
      </c>
      <c r="K64" s="22"/>
      <c r="L64" s="24"/>
      <c r="M64" s="24"/>
      <c r="N64" s="24"/>
      <c r="O64" s="25"/>
      <c r="P64" s="26"/>
    </row>
    <row r="65" spans="1:16" s="23" customFormat="1" x14ac:dyDescent="0.25">
      <c r="A65" s="15">
        <v>59</v>
      </c>
      <c r="B65" s="27" t="s">
        <v>62</v>
      </c>
      <c r="C65" s="17">
        <v>1</v>
      </c>
      <c r="D65" s="11" t="s">
        <v>130</v>
      </c>
      <c r="E65" s="11" t="s">
        <v>183</v>
      </c>
      <c r="F65" s="11"/>
      <c r="G65" s="11" t="s">
        <v>221</v>
      </c>
      <c r="H65" s="11" t="s">
        <v>268</v>
      </c>
      <c r="I65" s="11" t="s">
        <v>272</v>
      </c>
      <c r="J65" s="11" t="s">
        <v>328</v>
      </c>
      <c r="K65" s="22"/>
      <c r="L65" s="24"/>
      <c r="M65" s="24"/>
      <c r="N65" s="24"/>
      <c r="O65" s="25"/>
      <c r="P65" s="26"/>
    </row>
    <row r="66" spans="1:16" s="23" customFormat="1" x14ac:dyDescent="0.25">
      <c r="A66" s="3">
        <v>60</v>
      </c>
      <c r="B66" s="23" t="s">
        <v>63</v>
      </c>
      <c r="C66" s="9">
        <v>1</v>
      </c>
      <c r="D66" s="10" t="s">
        <v>131</v>
      </c>
      <c r="E66" s="10" t="s">
        <v>184</v>
      </c>
      <c r="F66" s="10"/>
      <c r="G66" s="16" t="s">
        <v>221</v>
      </c>
      <c r="H66" s="16" t="s">
        <v>131</v>
      </c>
      <c r="I66" s="16" t="s">
        <v>272</v>
      </c>
      <c r="J66" s="16" t="s">
        <v>329</v>
      </c>
      <c r="K66" s="22"/>
      <c r="L66" s="24"/>
      <c r="M66" s="24"/>
      <c r="N66" s="24"/>
      <c r="O66" s="25"/>
      <c r="P66" s="26"/>
    </row>
    <row r="67" spans="1:16" s="23" customFormat="1" ht="39.6" x14ac:dyDescent="0.25">
      <c r="A67" s="15">
        <v>61</v>
      </c>
      <c r="B67" s="27" t="s">
        <v>64</v>
      </c>
      <c r="C67" s="17">
        <v>1</v>
      </c>
      <c r="D67" s="11" t="s">
        <v>132</v>
      </c>
      <c r="E67" s="11" t="s">
        <v>184</v>
      </c>
      <c r="F67" s="11"/>
      <c r="G67" s="11"/>
      <c r="H67" s="11"/>
      <c r="I67" s="11" t="s">
        <v>273</v>
      </c>
      <c r="J67" s="29" t="s">
        <v>330</v>
      </c>
      <c r="K67" s="22"/>
      <c r="L67" s="24"/>
      <c r="M67" s="24"/>
      <c r="N67" s="24"/>
      <c r="O67" s="25"/>
      <c r="P67" s="26"/>
    </row>
    <row r="68" spans="1:16" s="23" customFormat="1" x14ac:dyDescent="0.25">
      <c r="A68" s="3">
        <v>62</v>
      </c>
      <c r="B68" s="23" t="s">
        <v>65</v>
      </c>
      <c r="C68" s="9">
        <v>1</v>
      </c>
      <c r="D68" s="10" t="s">
        <v>133</v>
      </c>
      <c r="E68" s="10" t="s">
        <v>185</v>
      </c>
      <c r="F68" s="10"/>
      <c r="G68" s="16" t="s">
        <v>221</v>
      </c>
      <c r="H68" s="16" t="s">
        <v>133</v>
      </c>
      <c r="I68" s="16"/>
      <c r="J68" s="16"/>
      <c r="K68" s="22"/>
      <c r="L68" s="24"/>
      <c r="M68" s="24"/>
      <c r="N68" s="24"/>
      <c r="O68" s="25"/>
      <c r="P68" s="26"/>
    </row>
    <row r="69" spans="1:16" s="23" customFormat="1" x14ac:dyDescent="0.25">
      <c r="A69" s="15">
        <v>63</v>
      </c>
      <c r="B69" s="27" t="s">
        <v>66</v>
      </c>
      <c r="C69" s="17">
        <v>1</v>
      </c>
      <c r="D69" s="11" t="s">
        <v>134</v>
      </c>
      <c r="E69" s="11" t="s">
        <v>186</v>
      </c>
      <c r="F69" s="11"/>
      <c r="G69" s="11" t="s">
        <v>222</v>
      </c>
      <c r="H69" s="11" t="s">
        <v>134</v>
      </c>
      <c r="I69" s="11" t="s">
        <v>272</v>
      </c>
      <c r="J69" s="11" t="s">
        <v>331</v>
      </c>
      <c r="K69" s="22"/>
      <c r="L69" s="24"/>
      <c r="M69" s="24"/>
      <c r="N69" s="24"/>
      <c r="O69" s="25"/>
      <c r="P69" s="26"/>
    </row>
    <row r="70" spans="1:16" s="23" customFormat="1" x14ac:dyDescent="0.25">
      <c r="A70" s="3">
        <v>64</v>
      </c>
      <c r="B70" s="23" t="s">
        <v>67</v>
      </c>
      <c r="C70" s="9">
        <v>1</v>
      </c>
      <c r="D70" s="10" t="s">
        <v>135</v>
      </c>
      <c r="E70" s="10" t="s">
        <v>187</v>
      </c>
      <c r="F70" s="10"/>
      <c r="G70" s="16" t="s">
        <v>223</v>
      </c>
      <c r="H70" s="16" t="s">
        <v>269</v>
      </c>
      <c r="I70" s="16" t="s">
        <v>271</v>
      </c>
      <c r="J70" s="16" t="s">
        <v>332</v>
      </c>
      <c r="K70" s="22"/>
      <c r="L70" s="24"/>
      <c r="M70" s="24"/>
      <c r="N70" s="24"/>
      <c r="O70" s="25"/>
      <c r="P70" s="26"/>
    </row>
    <row r="71" spans="1:16" s="23" customFormat="1" x14ac:dyDescent="0.25">
      <c r="A71" s="15">
        <v>65</v>
      </c>
      <c r="B71" s="27" t="s">
        <v>68</v>
      </c>
      <c r="C71" s="17">
        <v>1</v>
      </c>
      <c r="D71" s="11" t="s">
        <v>136</v>
      </c>
      <c r="E71" s="11" t="s">
        <v>188</v>
      </c>
      <c r="F71" s="11"/>
      <c r="G71" s="11" t="s">
        <v>222</v>
      </c>
      <c r="H71" s="11" t="s">
        <v>136</v>
      </c>
      <c r="I71" s="11" t="s">
        <v>272</v>
      </c>
      <c r="J71" s="11" t="s">
        <v>333</v>
      </c>
      <c r="K71" s="22"/>
      <c r="L71" s="24"/>
      <c r="M71" s="24"/>
      <c r="N71" s="24"/>
      <c r="O71" s="25"/>
      <c r="P71" s="26"/>
    </row>
    <row r="72" spans="1:16" x14ac:dyDescent="0.25">
      <c r="I72" s="8"/>
      <c r="J72" s="14"/>
      <c r="K72" s="19"/>
    </row>
    <row r="73" spans="1:16" x14ac:dyDescent="0.25">
      <c r="K73" s="6"/>
    </row>
    <row r="91" spans="9:11" x14ac:dyDescent="0.25">
      <c r="I91" s="6"/>
      <c r="J91" s="6"/>
      <c r="K91" s="6"/>
    </row>
    <row r="92" spans="9:11" x14ac:dyDescent="0.25">
      <c r="I92" s="6"/>
      <c r="J92" s="6"/>
      <c r="K92" s="6"/>
    </row>
    <row r="93" spans="9:11" x14ac:dyDescent="0.25">
      <c r="I93" s="6"/>
      <c r="J93" s="7"/>
      <c r="K93" s="6"/>
    </row>
    <row r="94" spans="9:11" x14ac:dyDescent="0.25">
      <c r="I94" s="6"/>
      <c r="J94" s="6"/>
      <c r="K94" s="6"/>
    </row>
    <row r="95" spans="9:11" x14ac:dyDescent="0.25">
      <c r="I95" s="6"/>
      <c r="J95" s="6"/>
      <c r="K95" s="6"/>
    </row>
    <row r="96" spans="9:11" x14ac:dyDescent="0.25">
      <c r="I96" s="6"/>
      <c r="J96" s="6"/>
      <c r="K96" s="6"/>
    </row>
  </sheetData>
  <phoneticPr fontId="4" type="noConversion"/>
  <pageMargins left="0.78740157499999996" right="0.78740157499999996" top="0.984251969" bottom="0.984251969" header="0.5" footer="0.5"/>
  <pageSetup paperSize="9" scale="74" orientation="landscape" horizontalDpi="360" verticalDpi="360" r:id="rId1"/>
  <headerFooter alignWithMargins="0"/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>
      <selection activeCell="A3" sqref="A3"/>
    </sheetView>
  </sheetViews>
  <sheetFormatPr baseColWidth="10" defaultRowHeight="13.2" x14ac:dyDescent="0.25"/>
  <sheetData>
    <row r="1" spans="1:1" x14ac:dyDescent="0.25">
      <c r="A1" s="30" t="s">
        <v>334</v>
      </c>
    </row>
    <row r="2" spans="1:1" x14ac:dyDescent="0.25">
      <c r="A2" s="30" t="s">
        <v>335</v>
      </c>
    </row>
    <row r="3" spans="1:1" x14ac:dyDescent="0.25">
      <c r="A3" s="31" t="s">
        <v>336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BOM</vt:lpstr>
      <vt:lpstr>DATA</vt:lpstr>
      <vt:lpstr>BOM!Druckbereich</vt:lpstr>
    </vt:vector>
  </TitlesOfParts>
  <Company>Altium Limited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 Kanzler</dc:creator>
  <cp:lastModifiedBy>Grau, Oliver</cp:lastModifiedBy>
  <cp:lastPrinted>2005-05-18T04:03:43Z</cp:lastPrinted>
  <dcterms:created xsi:type="dcterms:W3CDTF">2005-05-18T01:53:09Z</dcterms:created>
  <dcterms:modified xsi:type="dcterms:W3CDTF">2025-03-28T14:53:12Z</dcterms:modified>
</cp:coreProperties>
</file>