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au\AppData\Local\TempReleases\Snapshot\2\Assembly foxBMS_14cell_BMS-Slave_NXP775A_minimal\bom-online\"/>
    </mc:Choice>
  </mc:AlternateContent>
  <xr:revisionPtr revIDLastSave="0" documentId="8_{36DF631F-800F-4EAA-9C92-6EE388FF8BEC}" xr6:coauthVersionLast="47" xr6:coauthVersionMax="47" xr10:uidLastSave="{00000000-0000-0000-0000-000000000000}"/>
  <bookViews>
    <workbookView xWindow="31908" yWindow="3012" windowWidth="23040" windowHeight="12120" xr2:uid="{00000000-000D-0000-FFFF-FFFF00000000}"/>
  </bookViews>
  <sheets>
    <sheet name="BOM" sheetId="1" r:id="rId1"/>
    <sheet name="DATA" sheetId="3" r:id="rId2"/>
  </sheets>
  <definedNames>
    <definedName name="_xlnm.Print_Area" localSheetId="0">BOM!$A$5:$J$36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" l="1"/>
  <c r="A2" i="1" l="1"/>
</calcChain>
</file>

<file path=xl/sharedStrings.xml><?xml version="1.0" encoding="utf-8"?>
<sst xmlns="http://schemas.openxmlformats.org/spreadsheetml/2006/main" count="230" uniqueCount="169">
  <si>
    <t>Line #</t>
  </si>
  <si>
    <t>38-2</t>
  </si>
  <si>
    <t>Designator</t>
  </si>
  <si>
    <t>C200_2, C203_2, C220_2</t>
  </si>
  <si>
    <t>C201_2, C212_1, C212_2, C213_1, C213_2, C214_1, C214_2, C215_1, C215_2, C216_1, C216_2, C217_1, C217_2, C218_1, C218_2, C219_1, C219_2, C221_2, C601, C603, C604, C605, C606, C613</t>
  </si>
  <si>
    <t>C202_1, C202_2, C204_1, C204_2, C205_1, C205_2, C206_1, C206_2, C207_1, C207_2, C208_1, C208_2, C209_1, C209_2, C210_1, C210_2, C211_1, C211_2, C607, C610</t>
  </si>
  <si>
    <t>C500, C501, C502, C503, C504, C505, C506, C507, C508, C509, C510, C511, C512, C513, C514, C515, C516, C517, C518, C519, C520, C521, C522, C523, C524, C525, C526, C527, C528, C529, C530, C531, C600, C700, C701, C702, C703</t>
  </si>
  <si>
    <t>C602, C608, C609, C612</t>
  </si>
  <si>
    <t>C611</t>
  </si>
  <si>
    <t>D600</t>
  </si>
  <si>
    <t>D602</t>
  </si>
  <si>
    <t>D603</t>
  </si>
  <si>
    <t>D604, D605, D606, D607</t>
  </si>
  <si>
    <t>J300</t>
  </si>
  <si>
    <t>J301, J302</t>
  </si>
  <si>
    <t>J304</t>
  </si>
  <si>
    <t>LD600, LD601</t>
  </si>
  <si>
    <t>Q600</t>
  </si>
  <si>
    <t>R200_1, R200_2, R201_2, R202_2, R203_2, R204_2, R205_2, R210_1, R210_2, R211_1, R211_2, R212_1, R212_2, R213_1, R213_2, R214_1, R214_2, R215_1, R215_2, R216_1, R216_2, R217_1, R217_2, R230_2, R232_2, R526, R602, R610, R612, R619, R622, R629, R630, R631, R633, R635, R636, R637, R639, R640</t>
  </si>
  <si>
    <t>R206_1, R206_2, R207_1, R207_2, R208_1, R208_2, R209_1, R209_2, R218_1, R218_2, R219_1, R219_2, R220_1, R220_2, R221_1, R221_2, R500, R501, R502, R503, R504, R505, R506, R507, R508, R509, R510, R511, R512, R513, R514, R515, R700, R701, R702, R703</t>
  </si>
  <si>
    <t>R222_1, R222_2, R223_1, R223_2, R224_1, R224_2, R225_1, R225_2, R226_1, R226_2, R227_1, R227_2, R228_1, R228_2, R229_1, R229_2, R231_2</t>
  </si>
  <si>
    <t>R600</t>
  </si>
  <si>
    <t>R604</t>
  </si>
  <si>
    <t>R605</t>
  </si>
  <si>
    <t>R611, R621</t>
  </si>
  <si>
    <t>R618</t>
  </si>
  <si>
    <t>R627</t>
  </si>
  <si>
    <t>R704, R705</t>
  </si>
  <si>
    <t>R714, R715, R716, R717, R718, R719, R720, R721, R722, R723, R724, R725, R726, R727, R728, R729, R730, R731, R732, R733, R734, R735, R736, R737, R738, R739, R740, R741</t>
  </si>
  <si>
    <t>T600, T601</t>
  </si>
  <si>
    <t>U200_2</t>
  </si>
  <si>
    <t>U201_2</t>
  </si>
  <si>
    <t>U202_2</t>
  </si>
  <si>
    <t>U600</t>
  </si>
  <si>
    <t>Quantity</t>
  </si>
  <si>
    <t>Name</t>
  </si>
  <si>
    <t>1u/35V</t>
  </si>
  <si>
    <t>100n/100V</t>
  </si>
  <si>
    <t>10n/100V</t>
  </si>
  <si>
    <t>47n/100V</t>
  </si>
  <si>
    <t>220p/50V</t>
  </si>
  <si>
    <t>470n/50V</t>
  </si>
  <si>
    <t>DFLS1100Q-7</t>
  </si>
  <si>
    <t>PTVS60VS1UR</t>
  </si>
  <si>
    <t>S1MSP1-7</t>
  </si>
  <si>
    <t>PESD5V0V1BB</t>
  </si>
  <si>
    <t>molex_microfit_3_12x2_THT</t>
  </si>
  <si>
    <t>molex_microfit_3_01x2_THT</t>
  </si>
  <si>
    <t>molex_microfit_3_08x2_THT</t>
  </si>
  <si>
    <t>green</t>
  </si>
  <si>
    <t>MJD31CAJ</t>
  </si>
  <si>
    <t>0R</t>
  </si>
  <si>
    <t>10k</t>
  </si>
  <si>
    <t>1k</t>
  </si>
  <si>
    <t>10R</t>
  </si>
  <si>
    <t>270R</t>
  </si>
  <si>
    <t>2k7</t>
  </si>
  <si>
    <t>150R</t>
  </si>
  <si>
    <t>4R53</t>
  </si>
  <si>
    <t>5k1</t>
  </si>
  <si>
    <t>10k NTC</t>
  </si>
  <si>
    <t>68R</t>
  </si>
  <si>
    <t>HM2102NLT</t>
  </si>
  <si>
    <t>ADR4540BRZ</t>
  </si>
  <si>
    <t>ADG728BRUZ</t>
  </si>
  <si>
    <t>AD8628ARTZ-R2</t>
  </si>
  <si>
    <t>MC33775A</t>
  </si>
  <si>
    <t>Description</t>
  </si>
  <si>
    <t>MLCC</t>
  </si>
  <si>
    <t>Schottky Diode</t>
  </si>
  <si>
    <t>400W Transient Voltage Suppressor</t>
  </si>
  <si>
    <t>1.0A surface mount glass passivated rectifier</t>
  </si>
  <si>
    <t>Very low capacitance bidirectional ESD protection diode</t>
  </si>
  <si>
    <t>Micro-Fit 3.0 Right Angle Header, 3.00mm Pitch, Dual Row, 24 Circuits, with Snap-in Plastic Peg PCB Lock, Tin, Glow Wire Capable, Black, 43045-2400</t>
  </si>
  <si>
    <t>Micro-Fit 3.0 Right Angle Header, 3.00mm Pitch, Dual Row, 2 Circuits, with Snap-in Plastic Peg PCB Lock, Tin, Glow Wire Capable, Black, 43045-0200</t>
  </si>
  <si>
    <t>Micro-Fit 3.0 Right Angle Header, 3.00mm Pitch, Dual Row, 16 Circuits, with Snap-in Plastic Peg PCB Lock, Tin, Glow Wire Capable, Black, 43045-1600</t>
  </si>
  <si>
    <t>TLMG1100-GS08</t>
  </si>
  <si>
    <t>100V, 3A NPN high power bipolar transistor</t>
  </si>
  <si>
    <t>SMD Resistor 0R 0603</t>
  </si>
  <si>
    <t>SMD Resistor 10k 0603</t>
  </si>
  <si>
    <t>SMD Resistor 1k 0603</t>
  </si>
  <si>
    <t>SMD Resistor 10R 0805</t>
  </si>
  <si>
    <t>SMD Resistor 270R 0603</t>
  </si>
  <si>
    <t>SMD Resistor 2k7 0603</t>
  </si>
  <si>
    <t>SMD Resistor 150R 0603</t>
  </si>
  <si>
    <t>SMD Resistor 4R53 0603</t>
  </si>
  <si>
    <t>SMD Resistor 5k1 0603</t>
  </si>
  <si>
    <t>SMD Resistor 10k NTC 0402</t>
  </si>
  <si>
    <t>SMD Resistor 68R 2010</t>
  </si>
  <si>
    <t>Pulse HM2102NLT BMS Transformer</t>
  </si>
  <si>
    <t>Ultralow Noise, High Accuracy 4.096V Reference</t>
  </si>
  <si>
    <t>CMOS, Low Voltage, 2-Wire Serially Controlled, Matrix Switch, -40 to 85 degC, 16-pin SOP (RU-16), Tube</t>
  </si>
  <si>
    <t>Single Channel RRIO Operational Amplifier, 2.5 MHz BW, 1 V/us SR, Industrial, 5-pin SOT23 (RJ-5), Reel</t>
  </si>
  <si>
    <t>14 Cells Battery Cell Controller IC</t>
  </si>
  <si>
    <t>Case EIA</t>
  </si>
  <si>
    <t>0603</t>
  </si>
  <si>
    <t>0805</t>
  </si>
  <si>
    <t>0402</t>
  </si>
  <si>
    <t>2010</t>
  </si>
  <si>
    <t>Manufacturer 1</t>
  </si>
  <si>
    <t>TDK</t>
  </si>
  <si>
    <t>Murata</t>
  </si>
  <si>
    <t>KEMET</t>
  </si>
  <si>
    <t>Yageo</t>
  </si>
  <si>
    <t>Diodes</t>
  </si>
  <si>
    <t>Nexperia</t>
  </si>
  <si>
    <t>Molex</t>
  </si>
  <si>
    <t>Vishay Semiconductors</t>
  </si>
  <si>
    <t>Multicomp</t>
  </si>
  <si>
    <t>Vishay Dale</t>
  </si>
  <si>
    <t>Panasonic</t>
  </si>
  <si>
    <t>Vishay</t>
  </si>
  <si>
    <t>TDK EPCOS</t>
  </si>
  <si>
    <t>Pulse</t>
  </si>
  <si>
    <t>Analog Devices</t>
  </si>
  <si>
    <t>Manufacturer Part Number 1</t>
  </si>
  <si>
    <t>CGA3E1X7R1V105K080AC</t>
  </si>
  <si>
    <t>GCJ188R72A104KA01D</t>
  </si>
  <si>
    <t>CGA3E2X7R2A103K080AA</t>
  </si>
  <si>
    <t>C0603C473K1RECAUTO</t>
  </si>
  <si>
    <t>AC0603JRNPO9BN221</t>
  </si>
  <si>
    <t>CGA3E3X7R1H474K080AE</t>
  </si>
  <si>
    <t>PTVS60VS1UR,115</t>
  </si>
  <si>
    <t>PESD5V0V1BB,115</t>
  </si>
  <si>
    <t>43045-2400</t>
  </si>
  <si>
    <t>43045-0200</t>
  </si>
  <si>
    <t>43045-1600</t>
  </si>
  <si>
    <t>RCA06030000ZSEA</t>
  </si>
  <si>
    <t>MCMR06X1002FTL</t>
  </si>
  <si>
    <t>CRCW06031K00FKTA</t>
  </si>
  <si>
    <t>ERJ-P06F10R0V</t>
  </si>
  <si>
    <t>CRCW0603-270RFKEA</t>
  </si>
  <si>
    <t>ERJ-3EKF1500V</t>
  </si>
  <si>
    <t>ERJ-3GEYJ512V</t>
  </si>
  <si>
    <t>B57251V5103J060</t>
  </si>
  <si>
    <t>ERJ-12ZYJ680U</t>
  </si>
  <si>
    <t>Supplier 1</t>
  </si>
  <si>
    <t>Farnell</t>
  </si>
  <si>
    <t>Mouser</t>
  </si>
  <si>
    <t>Supplier Part Number 1</t>
  </si>
  <si>
    <t>2906941</t>
  </si>
  <si>
    <t>81-GCJ188R72A104KA1D</t>
  </si>
  <si>
    <t>2210878</t>
  </si>
  <si>
    <t>2708699</t>
  </si>
  <si>
    <t>603-AC603JRNPO9BN221</t>
  </si>
  <si>
    <t>2547051</t>
  </si>
  <si>
    <t>621-DFLS1-100Q-7</t>
  </si>
  <si>
    <t>771-PTVS60VS1UR115</t>
  </si>
  <si>
    <t>621-S1MSP1-7</t>
  </si>
  <si>
    <t>771-PESD5V0V1BB115</t>
  </si>
  <si>
    <t>1012245</t>
  </si>
  <si>
    <t>1012251</t>
  </si>
  <si>
    <t>9961380</t>
  </si>
  <si>
    <t>2293494</t>
  </si>
  <si>
    <t>771-MJD31CAJ</t>
  </si>
  <si>
    <t>2616580</t>
  </si>
  <si>
    <t>2073349</t>
  </si>
  <si>
    <t>1652848</t>
  </si>
  <si>
    <t>1750728</t>
  </si>
  <si>
    <t>2141320</t>
  </si>
  <si>
    <t>2303076</t>
  </si>
  <si>
    <t>667-ERJ-3GEYJ512V</t>
  </si>
  <si>
    <t>2432559</t>
  </si>
  <si>
    <t>2323988</t>
  </si>
  <si>
    <t>673-HM2102NLT</t>
  </si>
  <si>
    <t>584-ADR4540BRZ</t>
  </si>
  <si>
    <t>slave-14-mc33775.PrjPcb</t>
  </si>
  <si>
    <t>28.03.2025 15:55</t>
  </si>
  <si>
    <t>foxBMS_14cell_BMS-Slave_NXP775A_minimal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</si>
</sst>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€&quot;* #,##0.00_);_(&quot;€&quot;* \(#,##0.00\);_(&quot;€&quot;* &quot;-&quot;??_);_(@_)"/>
    <numFmt numFmtId="164" formatCode="_-* #,##0.00\ [$€-407]_-;\-* #,##0.00\ [$€-407]_-;_-* &quot;-&quot;??\ [$€-407]_-;_-@_-"/>
    <numFmt numFmtId="165" formatCode="#,##0.00\ &quot;€&quot;"/>
    <numFmt numFmtId="166" formatCode="#,##0.00000\ [$€-407];\-#,##0.00000\ [$€-407]"/>
  </numFmts>
  <fonts count="6" x14ac:knownFonts="1">
    <font>
      <sz val="10"/>
      <name val="Arial"/>
      <charset val="204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/>
    </xf>
    <xf numFmtId="0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left" vertical="top"/>
    </xf>
    <xf numFmtId="49" fontId="0" fillId="0" borderId="0" xfId="0" applyNumberFormat="1"/>
    <xf numFmtId="1" fontId="3" fillId="0" borderId="2" xfId="0" applyNumberFormat="1" applyFon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3" xfId="0" applyBorder="1" applyAlignment="1">
      <alignment horizontal="center" vertical="top"/>
    </xf>
    <xf numFmtId="49" fontId="0" fillId="0" borderId="2" xfId="0" applyNumberFormat="1" applyBorder="1" applyAlignment="1">
      <alignment horizontal="left" vertical="center"/>
    </xf>
    <xf numFmtId="1" fontId="2" fillId="0" borderId="3" xfId="0" applyNumberFormat="1" applyFont="1" applyBorder="1" applyAlignment="1">
      <alignment horizontal="left" vertical="center"/>
    </xf>
    <xf numFmtId="165" fontId="0" fillId="0" borderId="0" xfId="0" applyNumberFormat="1"/>
    <xf numFmtId="164" fontId="0" fillId="0" borderId="0" xfId="0" applyNumberFormat="1" applyBorder="1"/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166" fontId="0" fillId="0" borderId="0" xfId="1" applyNumberFormat="1" applyFont="1" applyBorder="1" applyAlignment="1">
      <alignment horizontal="left" vertical="center"/>
    </xf>
    <xf numFmtId="0" fontId="0" fillId="0" borderId="0" xfId="0" applyAlignment="1"/>
    <xf numFmtId="1" fontId="0" fillId="0" borderId="0" xfId="0" applyNumberFormat="1" applyBorder="1" applyAlignment="1"/>
    <xf numFmtId="165" fontId="0" fillId="0" borderId="0" xfId="0" applyNumberFormat="1" applyBorder="1" applyAlignment="1"/>
    <xf numFmtId="0" fontId="0" fillId="0" borderId="0" xfId="0" applyBorder="1" applyAlignment="1"/>
    <xf numFmtId="49" fontId="2" fillId="0" borderId="3" xfId="0" applyNumberFormat="1" applyFont="1" applyBorder="1" applyAlignment="1">
      <alignment horizontal="left" vertical="center"/>
    </xf>
    <xf numFmtId="0" fontId="1" fillId="0" borderId="0" xfId="0" quotePrefix="1" applyFont="1"/>
    <xf numFmtId="0" fontId="2" fillId="0" borderId="0" xfId="0" quotePrefix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1"/>
  <sheetViews>
    <sheetView tabSelected="1" zoomScaleNormal="100" workbookViewId="0">
      <selection activeCell="A6" sqref="A6:J8"/>
    </sheetView>
  </sheetViews>
  <sheetFormatPr baseColWidth="10" defaultRowHeight="13.2" x14ac:dyDescent="0.25"/>
  <cols>
    <col min="1" max="1" width="9.109375" customWidth="1"/>
    <col min="2" max="2" width="45.109375" customWidth="1"/>
    <col min="3" max="3" width="11.88671875" style="5" customWidth="1"/>
    <col min="4" max="4" width="30.88671875" customWidth="1"/>
    <col min="5" max="5" width="47.88671875" customWidth="1"/>
    <col min="6" max="6" width="14" customWidth="1"/>
    <col min="7" max="7" width="23" bestFit="1" customWidth="1"/>
    <col min="8" max="8" width="35.33203125" bestFit="1" customWidth="1"/>
    <col min="9" max="9" width="18.5546875" bestFit="1" customWidth="1"/>
    <col min="10" max="10" width="30.88671875" bestFit="1" customWidth="1"/>
    <col min="11" max="11" width="22.5546875" customWidth="1"/>
    <col min="12" max="13" width="9.109375" customWidth="1"/>
    <col min="14" max="14" width="14.44140625" customWidth="1"/>
    <col min="15" max="15" width="9.109375" customWidth="1"/>
    <col min="16" max="16" width="20.88671875" customWidth="1"/>
    <col min="17" max="258" width="9.109375" customWidth="1"/>
  </cols>
  <sheetData>
    <row r="1" spans="1:16" x14ac:dyDescent="0.25">
      <c r="A1" s="13" t="str">
        <f>CONCATENATE("BOM for ",SUBSTITUTE(DATA!A1,".PrjPcb",""),", Variant ",DATA!A3)</f>
        <v>BOM for slave-14-mc33775, Variant foxBMS_14cell_BMS-Slave_NXP775A_minimal</v>
      </c>
      <c r="B1" s="13"/>
    </row>
    <row r="2" spans="1:16" x14ac:dyDescent="0.25">
      <c r="A2" s="13" t="str">
        <f>CONCATENATE("Generated on ",DATA!A2)</f>
        <v>Generated on 28.03.2025 15:55</v>
      </c>
      <c r="B2" s="13"/>
      <c r="N2" s="12"/>
      <c r="O2" s="18"/>
    </row>
    <row r="4" spans="1:16" x14ac:dyDescent="0.25">
      <c r="K4" s="14"/>
    </row>
    <row r="5" spans="1:16" x14ac:dyDescent="0.25">
      <c r="A5" s="1" t="s">
        <v>0</v>
      </c>
      <c r="B5" s="2" t="s">
        <v>2</v>
      </c>
      <c r="C5" s="1" t="s">
        <v>34</v>
      </c>
      <c r="D5" s="1" t="s">
        <v>35</v>
      </c>
      <c r="E5" s="1" t="s">
        <v>67</v>
      </c>
      <c r="F5" s="1" t="s">
        <v>94</v>
      </c>
      <c r="G5" s="1" t="s">
        <v>99</v>
      </c>
      <c r="H5" s="4" t="s">
        <v>115</v>
      </c>
      <c r="I5" s="1" t="s">
        <v>136</v>
      </c>
      <c r="J5" s="1" t="s">
        <v>139</v>
      </c>
      <c r="K5" s="20"/>
      <c r="L5" s="21"/>
      <c r="M5" s="21"/>
      <c r="N5" s="21"/>
      <c r="O5" s="21"/>
      <c r="P5" s="21"/>
    </row>
    <row r="6" spans="1:16" s="23" customFormat="1" x14ac:dyDescent="0.25">
      <c r="A6" s="3">
        <v>2</v>
      </c>
      <c r="B6" s="23" t="s">
        <v>3</v>
      </c>
      <c r="C6" s="9">
        <v>3</v>
      </c>
      <c r="D6" s="10" t="s">
        <v>36</v>
      </c>
      <c r="E6" s="10" t="s">
        <v>68</v>
      </c>
      <c r="F6" s="10" t="s">
        <v>95</v>
      </c>
      <c r="G6" s="16" t="s">
        <v>100</v>
      </c>
      <c r="H6" s="16" t="s">
        <v>116</v>
      </c>
      <c r="I6" s="16" t="s">
        <v>137</v>
      </c>
      <c r="J6" s="16" t="s">
        <v>140</v>
      </c>
      <c r="K6" s="22"/>
      <c r="L6" s="24"/>
      <c r="M6" s="24"/>
      <c r="N6" s="24"/>
      <c r="O6" s="25"/>
      <c r="P6" s="26"/>
    </row>
    <row r="7" spans="1:16" s="23" customFormat="1" x14ac:dyDescent="0.25">
      <c r="A7" s="15">
        <v>3</v>
      </c>
      <c r="B7" s="27" t="s">
        <v>4</v>
      </c>
      <c r="C7" s="17">
        <v>24</v>
      </c>
      <c r="D7" s="11" t="s">
        <v>37</v>
      </c>
      <c r="E7" s="11" t="s">
        <v>68</v>
      </c>
      <c r="F7" s="11" t="s">
        <v>95</v>
      </c>
      <c r="G7" s="11" t="s">
        <v>101</v>
      </c>
      <c r="H7" s="11" t="s">
        <v>117</v>
      </c>
      <c r="I7" s="11" t="s">
        <v>138</v>
      </c>
      <c r="J7" s="11" t="s">
        <v>141</v>
      </c>
      <c r="K7" s="22"/>
      <c r="L7" s="24"/>
      <c r="M7" s="24"/>
      <c r="N7" s="24"/>
      <c r="O7" s="25"/>
      <c r="P7" s="26"/>
    </row>
    <row r="8" spans="1:16" s="23" customFormat="1" x14ac:dyDescent="0.25">
      <c r="A8" s="3">
        <v>1</v>
      </c>
      <c r="B8" s="23" t="s">
        <v>5</v>
      </c>
      <c r="C8" s="9">
        <v>20</v>
      </c>
      <c r="D8" s="10" t="s">
        <v>38</v>
      </c>
      <c r="E8" s="10" t="s">
        <v>68</v>
      </c>
      <c r="F8" s="10" t="s">
        <v>95</v>
      </c>
      <c r="G8" s="16" t="s">
        <v>100</v>
      </c>
      <c r="H8" s="16" t="s">
        <v>118</v>
      </c>
      <c r="I8" s="16" t="s">
        <v>137</v>
      </c>
      <c r="J8" s="16" t="s">
        <v>142</v>
      </c>
      <c r="K8" s="22"/>
      <c r="L8" s="24"/>
      <c r="M8" s="24"/>
      <c r="N8" s="24"/>
      <c r="O8" s="25"/>
      <c r="P8" s="26"/>
    </row>
    <row r="9" spans="1:16" s="23" customFormat="1" x14ac:dyDescent="0.25">
      <c r="A9" s="15">
        <v>4</v>
      </c>
      <c r="B9" s="27" t="s">
        <v>6</v>
      </c>
      <c r="C9" s="17">
        <v>37</v>
      </c>
      <c r="D9" s="11" t="s">
        <v>39</v>
      </c>
      <c r="E9" s="11" t="s">
        <v>68</v>
      </c>
      <c r="F9" s="11" t="s">
        <v>95</v>
      </c>
      <c r="G9" s="11" t="s">
        <v>102</v>
      </c>
      <c r="H9" s="11" t="s">
        <v>119</v>
      </c>
      <c r="I9" s="11" t="s">
        <v>137</v>
      </c>
      <c r="J9" s="11" t="s">
        <v>143</v>
      </c>
      <c r="K9" s="22"/>
      <c r="L9" s="24"/>
      <c r="M9" s="24"/>
      <c r="N9" s="24"/>
      <c r="O9" s="25"/>
      <c r="P9" s="26"/>
    </row>
    <row r="10" spans="1:16" s="23" customFormat="1" x14ac:dyDescent="0.25">
      <c r="A10" s="3">
        <v>5</v>
      </c>
      <c r="B10" s="23" t="s">
        <v>7</v>
      </c>
      <c r="C10" s="9">
        <v>4</v>
      </c>
      <c r="D10" s="10" t="s">
        <v>40</v>
      </c>
      <c r="E10" s="10" t="s">
        <v>68</v>
      </c>
      <c r="F10" s="10" t="s">
        <v>95</v>
      </c>
      <c r="G10" s="16" t="s">
        <v>103</v>
      </c>
      <c r="H10" s="16" t="s">
        <v>120</v>
      </c>
      <c r="I10" s="16" t="s">
        <v>138</v>
      </c>
      <c r="J10" s="16" t="s">
        <v>144</v>
      </c>
      <c r="K10" s="22"/>
      <c r="L10" s="24"/>
      <c r="M10" s="24"/>
      <c r="N10" s="24"/>
      <c r="O10" s="25"/>
      <c r="P10" s="26"/>
    </row>
    <row r="11" spans="1:16" s="23" customFormat="1" x14ac:dyDescent="0.25">
      <c r="A11" s="15">
        <v>6</v>
      </c>
      <c r="B11" s="27" t="s">
        <v>8</v>
      </c>
      <c r="C11" s="17">
        <v>1</v>
      </c>
      <c r="D11" s="11" t="s">
        <v>41</v>
      </c>
      <c r="E11" s="11" t="s">
        <v>68</v>
      </c>
      <c r="F11" s="11" t="s">
        <v>95</v>
      </c>
      <c r="G11" s="11" t="s">
        <v>100</v>
      </c>
      <c r="H11" s="11" t="s">
        <v>121</v>
      </c>
      <c r="I11" s="11" t="s">
        <v>137</v>
      </c>
      <c r="J11" s="11" t="s">
        <v>145</v>
      </c>
      <c r="K11" s="22"/>
      <c r="L11" s="24"/>
      <c r="M11" s="24"/>
      <c r="N11" s="24"/>
      <c r="O11" s="25"/>
      <c r="P11" s="26"/>
    </row>
    <row r="12" spans="1:16" s="23" customFormat="1" x14ac:dyDescent="0.25">
      <c r="A12" s="3">
        <v>16</v>
      </c>
      <c r="B12" s="23" t="s">
        <v>9</v>
      </c>
      <c r="C12" s="9">
        <v>1</v>
      </c>
      <c r="D12" s="10" t="s">
        <v>42</v>
      </c>
      <c r="E12" s="10" t="s">
        <v>69</v>
      </c>
      <c r="F12" s="10"/>
      <c r="G12" s="16" t="s">
        <v>104</v>
      </c>
      <c r="H12" s="16" t="s">
        <v>42</v>
      </c>
      <c r="I12" s="16" t="s">
        <v>138</v>
      </c>
      <c r="J12" s="16" t="s">
        <v>146</v>
      </c>
      <c r="K12" s="22"/>
      <c r="L12" s="24"/>
      <c r="M12" s="24"/>
      <c r="N12" s="24"/>
      <c r="O12" s="25"/>
      <c r="P12" s="26"/>
    </row>
    <row r="13" spans="1:16" s="23" customFormat="1" x14ac:dyDescent="0.25">
      <c r="A13" s="15">
        <v>17</v>
      </c>
      <c r="B13" s="27" t="s">
        <v>10</v>
      </c>
      <c r="C13" s="17">
        <v>1</v>
      </c>
      <c r="D13" s="11" t="s">
        <v>43</v>
      </c>
      <c r="E13" s="11" t="s">
        <v>70</v>
      </c>
      <c r="F13" s="11"/>
      <c r="G13" s="11" t="s">
        <v>105</v>
      </c>
      <c r="H13" s="11" t="s">
        <v>122</v>
      </c>
      <c r="I13" s="11" t="s">
        <v>138</v>
      </c>
      <c r="J13" s="11" t="s">
        <v>147</v>
      </c>
      <c r="K13" s="22"/>
      <c r="L13" s="24"/>
      <c r="M13" s="24"/>
      <c r="N13" s="24"/>
      <c r="O13" s="25"/>
      <c r="P13" s="26"/>
    </row>
    <row r="14" spans="1:16" s="23" customFormat="1" x14ac:dyDescent="0.25">
      <c r="A14" s="3">
        <v>20</v>
      </c>
      <c r="B14" s="23" t="s">
        <v>11</v>
      </c>
      <c r="C14" s="9">
        <v>1</v>
      </c>
      <c r="D14" s="10" t="s">
        <v>44</v>
      </c>
      <c r="E14" s="10" t="s">
        <v>71</v>
      </c>
      <c r="F14" s="10"/>
      <c r="G14" s="16"/>
      <c r="H14" s="16"/>
      <c r="I14" s="16" t="s">
        <v>138</v>
      </c>
      <c r="J14" s="16" t="s">
        <v>148</v>
      </c>
      <c r="K14" s="22"/>
      <c r="L14" s="24"/>
      <c r="M14" s="24"/>
      <c r="N14" s="24"/>
      <c r="O14" s="25"/>
      <c r="P14" s="26"/>
    </row>
    <row r="15" spans="1:16" s="23" customFormat="1" x14ac:dyDescent="0.25">
      <c r="A15" s="15">
        <v>18</v>
      </c>
      <c r="B15" s="27" t="s">
        <v>12</v>
      </c>
      <c r="C15" s="17">
        <v>4</v>
      </c>
      <c r="D15" s="11" t="s">
        <v>45</v>
      </c>
      <c r="E15" s="11" t="s">
        <v>72</v>
      </c>
      <c r="F15" s="11"/>
      <c r="G15" s="11" t="s">
        <v>105</v>
      </c>
      <c r="H15" s="11" t="s">
        <v>123</v>
      </c>
      <c r="I15" s="11" t="s">
        <v>138</v>
      </c>
      <c r="J15" s="11" t="s">
        <v>149</v>
      </c>
      <c r="K15" s="22"/>
      <c r="L15" s="24"/>
      <c r="M15" s="24"/>
      <c r="N15" s="24"/>
      <c r="O15" s="25"/>
      <c r="P15" s="26"/>
    </row>
    <row r="16" spans="1:16" s="23" customFormat="1" x14ac:dyDescent="0.25">
      <c r="A16" s="3">
        <v>22</v>
      </c>
      <c r="B16" s="23" t="s">
        <v>13</v>
      </c>
      <c r="C16" s="9">
        <v>1</v>
      </c>
      <c r="D16" s="10" t="s">
        <v>46</v>
      </c>
      <c r="E16" s="10" t="s">
        <v>73</v>
      </c>
      <c r="F16" s="10"/>
      <c r="G16" s="16" t="s">
        <v>106</v>
      </c>
      <c r="H16" s="16" t="s">
        <v>124</v>
      </c>
      <c r="I16" s="16" t="s">
        <v>137</v>
      </c>
      <c r="J16" s="16" t="s">
        <v>150</v>
      </c>
      <c r="K16" s="22"/>
      <c r="L16" s="24"/>
      <c r="M16" s="24"/>
      <c r="N16" s="24"/>
      <c r="O16" s="25"/>
      <c r="P16" s="26"/>
    </row>
    <row r="17" spans="1:16" s="23" customFormat="1" x14ac:dyDescent="0.25">
      <c r="A17" s="15">
        <v>23</v>
      </c>
      <c r="B17" s="27" t="s">
        <v>14</v>
      </c>
      <c r="C17" s="17">
        <v>2</v>
      </c>
      <c r="D17" s="11" t="s">
        <v>47</v>
      </c>
      <c r="E17" s="11" t="s">
        <v>74</v>
      </c>
      <c r="F17" s="11"/>
      <c r="G17" s="11" t="s">
        <v>106</v>
      </c>
      <c r="H17" s="11" t="s">
        <v>125</v>
      </c>
      <c r="I17" s="11" t="s">
        <v>137</v>
      </c>
      <c r="J17" s="11" t="s">
        <v>151</v>
      </c>
      <c r="K17" s="22"/>
      <c r="L17" s="24"/>
      <c r="M17" s="24"/>
      <c r="N17" s="24"/>
      <c r="O17" s="25"/>
      <c r="P17" s="26"/>
    </row>
    <row r="18" spans="1:16" s="23" customFormat="1" x14ac:dyDescent="0.25">
      <c r="A18" s="3">
        <v>25</v>
      </c>
      <c r="B18" s="23" t="s">
        <v>15</v>
      </c>
      <c r="C18" s="9">
        <v>1</v>
      </c>
      <c r="D18" s="10" t="s">
        <v>48</v>
      </c>
      <c r="E18" s="10" t="s">
        <v>75</v>
      </c>
      <c r="F18" s="10"/>
      <c r="G18" s="16" t="s">
        <v>106</v>
      </c>
      <c r="H18" s="16" t="s">
        <v>126</v>
      </c>
      <c r="I18" s="16" t="s">
        <v>137</v>
      </c>
      <c r="J18" s="16" t="s">
        <v>152</v>
      </c>
      <c r="K18" s="22"/>
      <c r="L18" s="24"/>
      <c r="M18" s="24"/>
      <c r="N18" s="24"/>
      <c r="O18" s="25"/>
      <c r="P18" s="26"/>
    </row>
    <row r="19" spans="1:16" s="23" customFormat="1" x14ac:dyDescent="0.25">
      <c r="A19" s="15">
        <v>30</v>
      </c>
      <c r="B19" s="27" t="s">
        <v>16</v>
      </c>
      <c r="C19" s="17">
        <v>2</v>
      </c>
      <c r="D19" s="11" t="s">
        <v>49</v>
      </c>
      <c r="E19" s="11" t="s">
        <v>76</v>
      </c>
      <c r="F19" s="11"/>
      <c r="G19" s="11" t="s">
        <v>107</v>
      </c>
      <c r="H19" s="11" t="s">
        <v>76</v>
      </c>
      <c r="I19" s="11" t="s">
        <v>137</v>
      </c>
      <c r="J19" s="11" t="s">
        <v>153</v>
      </c>
      <c r="K19" s="22"/>
      <c r="L19" s="24"/>
      <c r="M19" s="24"/>
      <c r="N19" s="24"/>
      <c r="O19" s="25"/>
      <c r="P19" s="26"/>
    </row>
    <row r="20" spans="1:16" s="23" customFormat="1" x14ac:dyDescent="0.25">
      <c r="A20" s="3">
        <v>31</v>
      </c>
      <c r="B20" s="23" t="s">
        <v>17</v>
      </c>
      <c r="C20" s="9">
        <v>1</v>
      </c>
      <c r="D20" s="10" t="s">
        <v>50</v>
      </c>
      <c r="E20" s="10" t="s">
        <v>77</v>
      </c>
      <c r="F20" s="10"/>
      <c r="G20" s="16" t="s">
        <v>105</v>
      </c>
      <c r="H20" s="16" t="s">
        <v>50</v>
      </c>
      <c r="I20" s="16" t="s">
        <v>138</v>
      </c>
      <c r="J20" s="16" t="s">
        <v>154</v>
      </c>
      <c r="K20" s="22"/>
      <c r="L20" s="24"/>
      <c r="M20" s="24"/>
      <c r="N20" s="24"/>
      <c r="O20" s="25"/>
      <c r="P20" s="26"/>
    </row>
    <row r="21" spans="1:16" s="23" customFormat="1" x14ac:dyDescent="0.25">
      <c r="A21" s="15">
        <v>33</v>
      </c>
      <c r="B21" s="27" t="s">
        <v>18</v>
      </c>
      <c r="C21" s="17">
        <v>40</v>
      </c>
      <c r="D21" s="11" t="s">
        <v>51</v>
      </c>
      <c r="E21" s="11" t="s">
        <v>78</v>
      </c>
      <c r="F21" s="11" t="s">
        <v>95</v>
      </c>
      <c r="G21" s="11" t="s">
        <v>107</v>
      </c>
      <c r="H21" s="11" t="s">
        <v>127</v>
      </c>
      <c r="I21" s="11" t="s">
        <v>137</v>
      </c>
      <c r="J21" s="11" t="s">
        <v>155</v>
      </c>
      <c r="K21" s="22"/>
      <c r="L21" s="24"/>
      <c r="M21" s="24"/>
      <c r="N21" s="24"/>
      <c r="O21" s="25"/>
      <c r="P21" s="26"/>
    </row>
    <row r="22" spans="1:16" s="23" customFormat="1" x14ac:dyDescent="0.25">
      <c r="A22" s="3">
        <v>34</v>
      </c>
      <c r="B22" s="23" t="s">
        <v>19</v>
      </c>
      <c r="C22" s="9">
        <v>36</v>
      </c>
      <c r="D22" s="10" t="s">
        <v>52</v>
      </c>
      <c r="E22" s="10" t="s">
        <v>79</v>
      </c>
      <c r="F22" s="10" t="s">
        <v>95</v>
      </c>
      <c r="G22" s="16" t="s">
        <v>108</v>
      </c>
      <c r="H22" s="16" t="s">
        <v>128</v>
      </c>
      <c r="I22" s="16" t="s">
        <v>137</v>
      </c>
      <c r="J22" s="16" t="s">
        <v>156</v>
      </c>
      <c r="K22" s="22"/>
      <c r="L22" s="24"/>
      <c r="M22" s="24"/>
      <c r="N22" s="24"/>
      <c r="O22" s="25"/>
      <c r="P22" s="26"/>
    </row>
    <row r="23" spans="1:16" s="23" customFormat="1" x14ac:dyDescent="0.25">
      <c r="A23" s="15">
        <v>35</v>
      </c>
      <c r="B23" s="27" t="s">
        <v>20</v>
      </c>
      <c r="C23" s="17">
        <v>17</v>
      </c>
      <c r="D23" s="11" t="s">
        <v>53</v>
      </c>
      <c r="E23" s="11" t="s">
        <v>80</v>
      </c>
      <c r="F23" s="11" t="s">
        <v>95</v>
      </c>
      <c r="G23" s="11" t="s">
        <v>109</v>
      </c>
      <c r="H23" s="11" t="s">
        <v>129</v>
      </c>
      <c r="I23" s="11" t="s">
        <v>137</v>
      </c>
      <c r="J23" s="11" t="s">
        <v>157</v>
      </c>
      <c r="K23" s="22"/>
      <c r="L23" s="24"/>
      <c r="M23" s="24"/>
      <c r="N23" s="24"/>
      <c r="O23" s="25"/>
      <c r="P23" s="26"/>
    </row>
    <row r="24" spans="1:16" s="23" customFormat="1" x14ac:dyDescent="0.25">
      <c r="A24" s="3">
        <v>37</v>
      </c>
      <c r="B24" s="23" t="s">
        <v>21</v>
      </c>
      <c r="C24" s="9">
        <v>1</v>
      </c>
      <c r="D24" s="10" t="s">
        <v>54</v>
      </c>
      <c r="E24" s="10" t="s">
        <v>81</v>
      </c>
      <c r="F24" s="10" t="s">
        <v>96</v>
      </c>
      <c r="G24" s="16" t="s">
        <v>110</v>
      </c>
      <c r="H24" s="16" t="s">
        <v>130</v>
      </c>
      <c r="I24" s="16" t="s">
        <v>137</v>
      </c>
      <c r="J24" s="16" t="s">
        <v>158</v>
      </c>
      <c r="K24" s="22"/>
      <c r="L24" s="24"/>
      <c r="M24" s="24"/>
      <c r="N24" s="24"/>
      <c r="O24" s="25"/>
      <c r="P24" s="26"/>
    </row>
    <row r="25" spans="1:16" s="23" customFormat="1" x14ac:dyDescent="0.25">
      <c r="A25" s="15">
        <v>38</v>
      </c>
      <c r="B25" s="27" t="s">
        <v>22</v>
      </c>
      <c r="C25" s="17">
        <v>1</v>
      </c>
      <c r="D25" s="11" t="s">
        <v>55</v>
      </c>
      <c r="E25" s="11" t="s">
        <v>82</v>
      </c>
      <c r="F25" s="11" t="s">
        <v>95</v>
      </c>
      <c r="G25" s="11" t="s">
        <v>111</v>
      </c>
      <c r="H25" s="11" t="s">
        <v>131</v>
      </c>
      <c r="I25" s="11" t="s">
        <v>137</v>
      </c>
      <c r="J25" s="11" t="s">
        <v>159</v>
      </c>
      <c r="K25" s="22"/>
      <c r="L25" s="24"/>
      <c r="M25" s="24"/>
      <c r="N25" s="24"/>
      <c r="O25" s="25"/>
      <c r="P25" s="26"/>
    </row>
    <row r="26" spans="1:16" s="23" customFormat="1" x14ac:dyDescent="0.25">
      <c r="A26" s="3" t="s">
        <v>1</v>
      </c>
      <c r="B26" s="23" t="s">
        <v>23</v>
      </c>
      <c r="C26" s="9">
        <v>1</v>
      </c>
      <c r="D26" s="10" t="s">
        <v>56</v>
      </c>
      <c r="E26" s="10" t="s">
        <v>83</v>
      </c>
      <c r="F26" s="10" t="s">
        <v>95</v>
      </c>
      <c r="G26" s="16"/>
      <c r="H26" s="16"/>
      <c r="I26" s="16"/>
      <c r="J26" s="16"/>
      <c r="K26" s="22"/>
      <c r="L26" s="24"/>
      <c r="M26" s="24"/>
      <c r="N26" s="24"/>
      <c r="O26" s="25"/>
      <c r="P26" s="26"/>
    </row>
    <row r="27" spans="1:16" s="23" customFormat="1" x14ac:dyDescent="0.25">
      <c r="A27" s="15">
        <v>39</v>
      </c>
      <c r="B27" s="27" t="s">
        <v>24</v>
      </c>
      <c r="C27" s="17">
        <v>2</v>
      </c>
      <c r="D27" s="11" t="s">
        <v>57</v>
      </c>
      <c r="E27" s="11" t="s">
        <v>84</v>
      </c>
      <c r="F27" s="11" t="s">
        <v>95</v>
      </c>
      <c r="G27" s="11" t="s">
        <v>110</v>
      </c>
      <c r="H27" s="11" t="s">
        <v>132</v>
      </c>
      <c r="I27" s="11" t="s">
        <v>137</v>
      </c>
      <c r="J27" s="11" t="s">
        <v>160</v>
      </c>
      <c r="K27" s="22"/>
      <c r="L27" s="24"/>
      <c r="M27" s="24"/>
      <c r="N27" s="24"/>
      <c r="O27" s="25"/>
      <c r="P27" s="26"/>
    </row>
    <row r="28" spans="1:16" s="23" customFormat="1" x14ac:dyDescent="0.25">
      <c r="A28" s="3"/>
      <c r="B28" s="23" t="s">
        <v>25</v>
      </c>
      <c r="C28" s="9">
        <v>1</v>
      </c>
      <c r="D28" s="10" t="s">
        <v>58</v>
      </c>
      <c r="E28" s="10" t="s">
        <v>85</v>
      </c>
      <c r="F28" s="10" t="s">
        <v>95</v>
      </c>
      <c r="G28" s="16"/>
      <c r="H28" s="16"/>
      <c r="I28" s="16"/>
      <c r="J28" s="16"/>
      <c r="K28" s="22"/>
      <c r="L28" s="24"/>
      <c r="M28" s="24"/>
      <c r="N28" s="24"/>
      <c r="O28" s="25"/>
      <c r="P28" s="26"/>
    </row>
    <row r="29" spans="1:16" s="23" customFormat="1" x14ac:dyDescent="0.25">
      <c r="A29" s="15">
        <v>36</v>
      </c>
      <c r="B29" s="27" t="s">
        <v>26</v>
      </c>
      <c r="C29" s="17">
        <v>1</v>
      </c>
      <c r="D29" s="11" t="s">
        <v>59</v>
      </c>
      <c r="E29" s="11" t="s">
        <v>86</v>
      </c>
      <c r="F29" s="11" t="s">
        <v>95</v>
      </c>
      <c r="G29" s="11" t="s">
        <v>110</v>
      </c>
      <c r="H29" s="11" t="s">
        <v>133</v>
      </c>
      <c r="I29" s="11" t="s">
        <v>138</v>
      </c>
      <c r="J29" s="11" t="s">
        <v>161</v>
      </c>
      <c r="K29" s="22"/>
      <c r="L29" s="24"/>
      <c r="M29" s="24"/>
      <c r="N29" s="24"/>
      <c r="O29" s="25"/>
      <c r="P29" s="26"/>
    </row>
    <row r="30" spans="1:16" s="23" customFormat="1" x14ac:dyDescent="0.25">
      <c r="A30" s="3">
        <v>42</v>
      </c>
      <c r="B30" s="23" t="s">
        <v>27</v>
      </c>
      <c r="C30" s="9">
        <v>2</v>
      </c>
      <c r="D30" s="10" t="s">
        <v>60</v>
      </c>
      <c r="E30" s="10" t="s">
        <v>87</v>
      </c>
      <c r="F30" s="10" t="s">
        <v>97</v>
      </c>
      <c r="G30" s="16" t="s">
        <v>112</v>
      </c>
      <c r="H30" s="16" t="s">
        <v>134</v>
      </c>
      <c r="I30" s="16" t="s">
        <v>137</v>
      </c>
      <c r="J30" s="16" t="s">
        <v>162</v>
      </c>
      <c r="K30" s="22"/>
      <c r="L30" s="24"/>
      <c r="M30" s="24"/>
      <c r="N30" s="24"/>
      <c r="O30" s="25"/>
      <c r="P30" s="26"/>
    </row>
    <row r="31" spans="1:16" s="23" customFormat="1" x14ac:dyDescent="0.25">
      <c r="A31" s="15">
        <v>44</v>
      </c>
      <c r="B31" s="27" t="s">
        <v>28</v>
      </c>
      <c r="C31" s="17">
        <v>28</v>
      </c>
      <c r="D31" s="11" t="s">
        <v>61</v>
      </c>
      <c r="E31" s="11" t="s">
        <v>88</v>
      </c>
      <c r="F31" s="11" t="s">
        <v>98</v>
      </c>
      <c r="G31" s="11" t="s">
        <v>110</v>
      </c>
      <c r="H31" s="11" t="s">
        <v>135</v>
      </c>
      <c r="I31" s="11" t="s">
        <v>137</v>
      </c>
      <c r="J31" s="11" t="s">
        <v>163</v>
      </c>
      <c r="K31" s="22"/>
      <c r="L31" s="24"/>
      <c r="M31" s="24"/>
      <c r="N31" s="24"/>
      <c r="O31" s="25"/>
      <c r="P31" s="26"/>
    </row>
    <row r="32" spans="1:16" s="23" customFormat="1" x14ac:dyDescent="0.25">
      <c r="A32" s="3">
        <v>52</v>
      </c>
      <c r="B32" s="23" t="s">
        <v>29</v>
      </c>
      <c r="C32" s="9">
        <v>2</v>
      </c>
      <c r="D32" s="10" t="s">
        <v>62</v>
      </c>
      <c r="E32" s="10" t="s">
        <v>89</v>
      </c>
      <c r="F32" s="10"/>
      <c r="G32" s="16" t="s">
        <v>113</v>
      </c>
      <c r="H32" s="16" t="s">
        <v>62</v>
      </c>
      <c r="I32" s="16" t="s">
        <v>138</v>
      </c>
      <c r="J32" s="16" t="s">
        <v>164</v>
      </c>
      <c r="K32" s="22"/>
      <c r="L32" s="24"/>
      <c r="M32" s="24"/>
      <c r="N32" s="24"/>
      <c r="O32" s="25"/>
      <c r="P32" s="26"/>
    </row>
    <row r="33" spans="1:16" s="23" customFormat="1" x14ac:dyDescent="0.25">
      <c r="A33" s="15">
        <v>55</v>
      </c>
      <c r="B33" s="27" t="s">
        <v>30</v>
      </c>
      <c r="C33" s="17">
        <v>1</v>
      </c>
      <c r="D33" s="11" t="s">
        <v>63</v>
      </c>
      <c r="E33" s="11" t="s">
        <v>90</v>
      </c>
      <c r="F33" s="11"/>
      <c r="G33" s="11" t="s">
        <v>114</v>
      </c>
      <c r="H33" s="11" t="s">
        <v>63</v>
      </c>
      <c r="I33" s="11" t="s">
        <v>138</v>
      </c>
      <c r="J33" s="11" t="s">
        <v>165</v>
      </c>
      <c r="K33" s="22"/>
      <c r="L33" s="24"/>
      <c r="M33" s="24"/>
      <c r="N33" s="24"/>
      <c r="O33" s="25"/>
      <c r="P33" s="26"/>
    </row>
    <row r="34" spans="1:16" s="23" customFormat="1" x14ac:dyDescent="0.25">
      <c r="A34" s="3">
        <v>53</v>
      </c>
      <c r="B34" s="23" t="s">
        <v>31</v>
      </c>
      <c r="C34" s="9">
        <v>1</v>
      </c>
      <c r="D34" s="10" t="s">
        <v>64</v>
      </c>
      <c r="E34" s="10" t="s">
        <v>91</v>
      </c>
      <c r="F34" s="10"/>
      <c r="G34" s="16" t="s">
        <v>114</v>
      </c>
      <c r="H34" s="16" t="s">
        <v>64</v>
      </c>
      <c r="I34" s="16"/>
      <c r="J34" s="16"/>
      <c r="K34" s="22"/>
      <c r="L34" s="24"/>
      <c r="M34" s="24"/>
      <c r="N34" s="24"/>
      <c r="O34" s="25"/>
      <c r="P34" s="26"/>
    </row>
    <row r="35" spans="1:16" s="23" customFormat="1" x14ac:dyDescent="0.25">
      <c r="A35" s="15">
        <v>54</v>
      </c>
      <c r="B35" s="27" t="s">
        <v>32</v>
      </c>
      <c r="C35" s="17">
        <v>1</v>
      </c>
      <c r="D35" s="11" t="s">
        <v>65</v>
      </c>
      <c r="E35" s="11" t="s">
        <v>92</v>
      </c>
      <c r="F35" s="11"/>
      <c r="G35" s="11" t="s">
        <v>114</v>
      </c>
      <c r="H35" s="11" t="s">
        <v>65</v>
      </c>
      <c r="I35" s="11"/>
      <c r="J35" s="11"/>
      <c r="K35" s="22"/>
      <c r="L35" s="24"/>
      <c r="M35" s="24"/>
      <c r="N35" s="24"/>
      <c r="O35" s="25"/>
      <c r="P35" s="26"/>
    </row>
    <row r="36" spans="1:16" s="23" customFormat="1" x14ac:dyDescent="0.25">
      <c r="A36" s="3">
        <v>57</v>
      </c>
      <c r="B36" s="23" t="s">
        <v>33</v>
      </c>
      <c r="C36" s="9">
        <v>1</v>
      </c>
      <c r="D36" s="10" t="s">
        <v>66</v>
      </c>
      <c r="E36" s="10" t="s">
        <v>93</v>
      </c>
      <c r="F36" s="10"/>
      <c r="G36" s="16"/>
      <c r="H36" s="16"/>
      <c r="I36" s="16"/>
      <c r="J36" s="16"/>
      <c r="K36" s="22"/>
      <c r="L36" s="24"/>
      <c r="M36" s="24"/>
      <c r="N36" s="24"/>
      <c r="O36" s="25"/>
      <c r="P36" s="26"/>
    </row>
    <row r="37" spans="1:16" x14ac:dyDescent="0.25">
      <c r="I37" s="8"/>
      <c r="J37" s="14"/>
      <c r="K37" s="19"/>
    </row>
    <row r="38" spans="1:16" x14ac:dyDescent="0.25">
      <c r="K38" s="6"/>
    </row>
    <row r="56" spans="9:11" x14ac:dyDescent="0.25">
      <c r="I56" s="6"/>
      <c r="J56" s="6"/>
      <c r="K56" s="6"/>
    </row>
    <row r="57" spans="9:11" x14ac:dyDescent="0.25">
      <c r="I57" s="6"/>
      <c r="J57" s="6"/>
      <c r="K57" s="6"/>
    </row>
    <row r="58" spans="9:11" x14ac:dyDescent="0.25">
      <c r="I58" s="6"/>
      <c r="J58" s="7"/>
      <c r="K58" s="6"/>
    </row>
    <row r="59" spans="9:11" x14ac:dyDescent="0.25">
      <c r="I59" s="6"/>
      <c r="J59" s="6"/>
      <c r="K59" s="6"/>
    </row>
    <row r="60" spans="9:11" x14ac:dyDescent="0.25">
      <c r="I60" s="6"/>
      <c r="J60" s="6"/>
      <c r="K60" s="6"/>
    </row>
    <row r="61" spans="9:11" x14ac:dyDescent="0.25">
      <c r="I61" s="6"/>
      <c r="J61" s="6"/>
      <c r="K61" s="6"/>
    </row>
  </sheetData>
  <phoneticPr fontId="4" type="noConversion"/>
  <pageMargins left="0.78740157499999996" right="0.78740157499999996" top="0.984251969" bottom="0.984251969" header="0.5" footer="0.5"/>
  <pageSetup paperSize="9" scale="74" orientation="landscape" horizontalDpi="360" verticalDpi="360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3" sqref="A3"/>
    </sheetView>
  </sheetViews>
  <sheetFormatPr baseColWidth="10" defaultRowHeight="13.2" x14ac:dyDescent="0.25"/>
  <sheetData>
    <row r="1" spans="1:1" x14ac:dyDescent="0.25">
      <c r="A1" s="28" t="s">
        <v>166</v>
      </c>
    </row>
    <row r="2" spans="1:1" x14ac:dyDescent="0.25">
      <c r="A2" s="28" t="s">
        <v>167</v>
      </c>
    </row>
    <row r="3" spans="1:1" x14ac:dyDescent="0.25">
      <c r="A3" s="29" t="s">
        <v>168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BOM</vt:lpstr>
      <vt:lpstr>DATA</vt:lpstr>
      <vt:lpstr>BOM!Druckbereich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Kanzler</dc:creator>
  <cp:lastModifiedBy>Grau, Oliver</cp:lastModifiedBy>
  <cp:lastPrinted>2005-05-18T04:03:43Z</cp:lastPrinted>
  <dcterms:created xsi:type="dcterms:W3CDTF">2005-05-18T01:53:09Z</dcterms:created>
  <dcterms:modified xsi:type="dcterms:W3CDTF">2025-03-28T14:56:03Z</dcterms:modified>
</cp:coreProperties>
</file>